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 tabRatio="500"/>
  </bookViews>
  <sheets>
    <sheet name="Arkusz1" sheetId="1" r:id="rId1"/>
    <sheet name="Arkusz2" sheetId="2" r:id="rId2"/>
    <sheet name="Arkusz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4" i="1" l="1"/>
  <c r="G55" i="1"/>
  <c r="E88" i="1" l="1"/>
  <c r="E75" i="1"/>
  <c r="E68" i="1"/>
  <c r="E56" i="1"/>
  <c r="F68" i="1" l="1"/>
  <c r="F56" i="1"/>
  <c r="F88" i="1"/>
  <c r="F75" i="1"/>
  <c r="G56" i="1" l="1"/>
  <c r="E57" i="1" s="1"/>
  <c r="F50" i="1"/>
  <c r="E50" i="1"/>
  <c r="F40" i="1"/>
  <c r="E40" i="1"/>
  <c r="F30" i="1"/>
  <c r="E30" i="1"/>
  <c r="F20" i="1"/>
  <c r="E20" i="1"/>
  <c r="F9" i="1"/>
  <c r="E9" i="1"/>
  <c r="G68" i="1" l="1"/>
  <c r="E69" i="1" s="1"/>
  <c r="E89" i="1"/>
  <c r="E10" i="1"/>
  <c r="E51" i="1"/>
  <c r="E31" i="1"/>
  <c r="G40" i="1"/>
  <c r="E41" i="1" s="1"/>
  <c r="G20" i="1"/>
  <c r="E21" i="1" s="1"/>
  <c r="E76" i="1" l="1"/>
</calcChain>
</file>

<file path=xl/sharedStrings.xml><?xml version="1.0" encoding="utf-8"?>
<sst xmlns="http://schemas.openxmlformats.org/spreadsheetml/2006/main" count="244" uniqueCount="95">
  <si>
    <t>NAZWA KURSU</t>
  </si>
  <si>
    <t>Wszystkie cenny należy podać w wartości brutto z VAT</t>
  </si>
  <si>
    <t>Moduł: rodzaje zabiegów fizykalnych</t>
  </si>
  <si>
    <t>POJEMNOŚĆ</t>
  </si>
  <si>
    <t>NUMER KATALOGOWY</t>
  </si>
  <si>
    <t>CENA JEDNOSTKOWA PRODUKTU</t>
  </si>
  <si>
    <t>LICZBA SZTUK</t>
  </si>
  <si>
    <t xml:space="preserve">łącznie </t>
  </si>
  <si>
    <t>250ml</t>
  </si>
  <si>
    <t>1.</t>
  </si>
  <si>
    <t>profesjonalna pianka oczyszczająca</t>
  </si>
  <si>
    <t>200 ml</t>
  </si>
  <si>
    <t>2.</t>
  </si>
  <si>
    <t>peeling migdałowy</t>
  </si>
  <si>
    <t>50 ml</t>
  </si>
  <si>
    <t>3.</t>
  </si>
  <si>
    <t>regenerujący krem do masażu twarzy</t>
  </si>
  <si>
    <t>150 ml</t>
  </si>
  <si>
    <t>4.</t>
  </si>
  <si>
    <t>skoncentrowane serum redukujące zmarszczki</t>
  </si>
  <si>
    <t>30 ml</t>
  </si>
  <si>
    <t>5.</t>
  </si>
  <si>
    <t>glicerynowy żel do zabiegów aparaturowych</t>
  </si>
  <si>
    <t>500 ml</t>
  </si>
  <si>
    <t>ŁACZNIE</t>
  </si>
  <si>
    <t>CENA ZESTAWU [Pakietu jednostkowego] W PRZELICZENIU NA 1 os. =</t>
  </si>
  <si>
    <t>Moduł: aparatura w kosmetologii, medycynie estetycznej i wellness</t>
  </si>
  <si>
    <t>maska supernawilżająca z aminokwasami i witaminami</t>
  </si>
  <si>
    <t>200 g</t>
  </si>
  <si>
    <t>hialuronowy krem nawilżający</t>
  </si>
  <si>
    <t>skoncentrowane serum nawilżające i wygładzające</t>
  </si>
  <si>
    <t>rewitalizująca maska w piance</t>
  </si>
  <si>
    <t>6.</t>
  </si>
  <si>
    <t>maska glinkowa</t>
  </si>
  <si>
    <t>7.</t>
  </si>
  <si>
    <t>8.</t>
  </si>
  <si>
    <t>krem do masażu i peelingu z emolientami i enzymami</t>
  </si>
  <si>
    <t>Moduł: zabiegi na twarz i ciało</t>
  </si>
  <si>
    <t>rewitalizujący olej do masażu</t>
  </si>
  <si>
    <t>maska kwasowa do ciała</t>
  </si>
  <si>
    <t>maska kwasowa z witaminą C</t>
  </si>
  <si>
    <t>ampułki infuzyjne z efektem przeciwzmarszkowym</t>
  </si>
  <si>
    <t>10 x 3 ml</t>
  </si>
  <si>
    <t>krem z witaminą C</t>
  </si>
  <si>
    <t>peeling enzymatyczny</t>
  </si>
  <si>
    <t>Moduł: zabiegi medyczne</t>
  </si>
  <si>
    <t>mleczko hialuronowe</t>
  </si>
  <si>
    <t>tonik nawilżający</t>
  </si>
  <si>
    <t>skoncentrowane serum modelująco - wygładzające</t>
  </si>
  <si>
    <t>maska do zabiegów z mezorollerami</t>
  </si>
  <si>
    <t>peptydowy krem przeciwzmarszczkowy pod oczy i na powieki</t>
  </si>
  <si>
    <t>peptydowy krem przeciwzmarszczkowy na twarz</t>
  </si>
  <si>
    <t>Moduł: lasery</t>
  </si>
  <si>
    <t>jeden zestaw dla 5 zabiegów</t>
  </si>
  <si>
    <t>co najmniej 100 ml</t>
  </si>
  <si>
    <r>
      <rPr>
        <b/>
        <sz val="11"/>
        <color rgb="FF000000"/>
        <rFont val="Calibri"/>
        <family val="2"/>
        <charset val="238"/>
      </rPr>
      <t xml:space="preserve">KURS PODOLOGIA II - </t>
    </r>
    <r>
      <rPr>
        <b/>
        <sz val="11"/>
        <color rgb="FFFF0000"/>
        <rFont val="Calibri"/>
        <family val="2"/>
        <charset val="238"/>
      </rPr>
      <t xml:space="preserve">zestaw na 2 os. [realizacja 5 pakietów, każdy dla 2 os.] </t>
    </r>
  </si>
  <si>
    <t>Zestaw na 10 osób</t>
  </si>
  <si>
    <t>maść propolisowa</t>
  </si>
  <si>
    <t>250 ml</t>
  </si>
  <si>
    <t>nd</t>
  </si>
  <si>
    <t>Zestaw na 2 osoby</t>
  </si>
  <si>
    <t>podorapid</t>
  </si>
  <si>
    <t>1000 ml</t>
  </si>
  <si>
    <t>sól do kąpieli</t>
  </si>
  <si>
    <t>1400 g</t>
  </si>
  <si>
    <t>zmywacz</t>
  </si>
  <si>
    <t>100 ml</t>
  </si>
  <si>
    <t>zestaw lakierów: kolor, top, odżywka</t>
  </si>
  <si>
    <t>12, 12, 12 ml</t>
  </si>
  <si>
    <t>krem w piance na zrogowacenia</t>
  </si>
  <si>
    <t>125 ml</t>
  </si>
  <si>
    <t>krem z lipidami</t>
  </si>
  <si>
    <t>fluid na wzrastające paznokcie</t>
  </si>
  <si>
    <t>10 ml</t>
  </si>
  <si>
    <t>9.</t>
  </si>
  <si>
    <t>peeling solno - cukrowy z wyciągiem z goi</t>
  </si>
  <si>
    <t>600 g</t>
  </si>
  <si>
    <t>10.</t>
  </si>
  <si>
    <t xml:space="preserve">regenerująca maska do stóp w skarpetkach </t>
  </si>
  <si>
    <t>2 pary</t>
  </si>
  <si>
    <t>11.</t>
  </si>
  <si>
    <t>koncentrat propolisowy</t>
  </si>
  <si>
    <r>
      <rPr>
        <b/>
        <sz val="11"/>
        <color rgb="FF000000"/>
        <rFont val="Calibri"/>
        <family val="2"/>
        <charset val="238"/>
      </rPr>
      <t xml:space="preserve">KURS PODOLOGIA LUX - </t>
    </r>
    <r>
      <rPr>
        <b/>
        <sz val="11"/>
        <color rgb="FFFF0000"/>
        <rFont val="Calibri"/>
        <family val="2"/>
        <charset val="238"/>
      </rPr>
      <t>zestaw na 2 os. [realizacja 5 pakietów, każdy dla 2 os.]</t>
    </r>
    <r>
      <rPr>
        <b/>
        <sz val="11"/>
        <color rgb="FF000000"/>
        <rFont val="Calibri"/>
        <family val="2"/>
        <charset val="238"/>
      </rPr>
      <t xml:space="preserve"> </t>
    </r>
  </si>
  <si>
    <t>zestaw do rekonstrukcji płytki paznokciowej [UNGUISAN]</t>
  </si>
  <si>
    <t>koncentrat propolisowy pojemność Propolis Lösung 30ml???</t>
  </si>
  <si>
    <t>12.</t>
  </si>
  <si>
    <t>13.</t>
  </si>
  <si>
    <t>żel UV do rekonstrukcji płytki paznokciowej kolor opal</t>
  </si>
  <si>
    <t>5 ml</t>
  </si>
  <si>
    <t>płyn micelarny do demakijażu twarzy i oczu</t>
  </si>
  <si>
    <t>maska po zabiegach z użyciem laserów</t>
  </si>
  <si>
    <t>bio - alginat maska obkurczająca naczynka</t>
  </si>
  <si>
    <t>łagodzący krem zapobiegający podrażnieniom</t>
  </si>
  <si>
    <t>peeling enzymatyczny o silnych właściwościach wygładzających</t>
  </si>
  <si>
    <r>
      <t xml:space="preserve">KURS KOSMETOLOGII Z MODUŁEM HI TECH - </t>
    </r>
    <r>
      <rPr>
        <b/>
        <sz val="11"/>
        <color rgb="FFFF0000"/>
        <rFont val="Calibri"/>
        <family val="2"/>
        <charset val="238"/>
      </rPr>
      <t>zestaw na 10 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</si>
</sst>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5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horizontal="center"/>
    </xf>
    <xf numFmtId="0" fontId="0" fillId="5" borderId="7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" xfId="0" applyFont="1" applyFill="1" applyBorder="1" applyAlignment="1">
      <alignment vertical="center"/>
    </xf>
    <xf numFmtId="0" fontId="0" fillId="5" borderId="3" xfId="0" applyFont="1" applyFill="1" applyBorder="1"/>
    <xf numFmtId="164" fontId="0" fillId="0" borderId="3" xfId="0" applyNumberFormat="1" applyFont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7" xfId="0" applyBorder="1"/>
    <xf numFmtId="0" fontId="2" fillId="3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justify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5" borderId="4" xfId="0" applyFont="1" applyFill="1" applyBorder="1" applyAlignment="1">
      <alignment horizontal="justify" vertic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7" xfId="0" applyFont="1" applyFill="1" applyBorder="1" applyAlignment="1">
      <alignment horizontal="justify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tabSelected="1" topLeftCell="A67" zoomScaleNormal="100" workbookViewId="0">
      <selection activeCell="E42" sqref="E42"/>
    </sheetView>
  </sheetViews>
  <sheetFormatPr defaultRowHeight="15" x14ac:dyDescent="0.25"/>
  <cols>
    <col min="1" max="1" width="3.5703125" customWidth="1"/>
    <col min="2" max="2" width="73.28515625" customWidth="1"/>
    <col min="3" max="4" width="28.28515625" customWidth="1"/>
    <col min="5" max="5" width="31.42578125" customWidth="1"/>
    <col min="6" max="6" width="22.7109375" customWidth="1"/>
    <col min="7" max="7" width="37.7109375" customWidth="1"/>
    <col min="8" max="1025" width="8.7109375" customWidth="1"/>
  </cols>
  <sheetData>
    <row r="1" spans="1:22" ht="45" x14ac:dyDescent="0.25">
      <c r="B1" s="1" t="s">
        <v>0</v>
      </c>
      <c r="C1" s="1"/>
      <c r="D1" s="1"/>
      <c r="E1" s="2" t="s">
        <v>1</v>
      </c>
      <c r="F1" s="2" t="s">
        <v>1</v>
      </c>
      <c r="G1" s="2" t="s">
        <v>1</v>
      </c>
    </row>
    <row r="2" spans="1:22" x14ac:dyDescent="0.25">
      <c r="B2" s="58" t="s">
        <v>94</v>
      </c>
      <c r="C2" s="58"/>
      <c r="D2" s="58"/>
      <c r="E2" s="58"/>
      <c r="F2" s="58"/>
      <c r="G2" s="58"/>
    </row>
    <row r="3" spans="1:22" x14ac:dyDescent="0.25">
      <c r="A3" s="3"/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V3" s="7" t="s">
        <v>8</v>
      </c>
    </row>
    <row r="4" spans="1:22" x14ac:dyDescent="0.25">
      <c r="A4" s="3" t="s">
        <v>9</v>
      </c>
      <c r="B4" s="8" t="s">
        <v>10</v>
      </c>
      <c r="C4" s="9" t="s">
        <v>11</v>
      </c>
      <c r="D4" s="10"/>
      <c r="E4" s="11"/>
      <c r="F4" s="12">
        <v>1</v>
      </c>
      <c r="G4" s="12"/>
    </row>
    <row r="5" spans="1:22" x14ac:dyDescent="0.25">
      <c r="A5" s="3" t="s">
        <v>12</v>
      </c>
      <c r="B5" s="8" t="s">
        <v>13</v>
      </c>
      <c r="C5" s="11" t="s">
        <v>14</v>
      </c>
      <c r="D5" s="11"/>
      <c r="E5" s="13"/>
      <c r="F5" s="12">
        <v>1</v>
      </c>
      <c r="G5" s="12"/>
    </row>
    <row r="6" spans="1:22" x14ac:dyDescent="0.25">
      <c r="A6" s="3" t="s">
        <v>15</v>
      </c>
      <c r="B6" s="8" t="s">
        <v>16</v>
      </c>
      <c r="C6" s="11" t="s">
        <v>17</v>
      </c>
      <c r="D6" s="11"/>
      <c r="E6" s="13"/>
      <c r="F6" s="12">
        <v>1</v>
      </c>
      <c r="G6" s="12"/>
    </row>
    <row r="7" spans="1:22" x14ac:dyDescent="0.25">
      <c r="A7" s="3" t="s">
        <v>18</v>
      </c>
      <c r="B7" s="8" t="s">
        <v>19</v>
      </c>
      <c r="C7" s="11" t="s">
        <v>20</v>
      </c>
      <c r="D7" s="11"/>
      <c r="E7" s="13"/>
      <c r="F7" s="12">
        <v>1</v>
      </c>
      <c r="G7" s="12"/>
      <c r="N7" s="7"/>
    </row>
    <row r="8" spans="1:22" x14ac:dyDescent="0.25">
      <c r="A8" s="3" t="s">
        <v>21</v>
      </c>
      <c r="B8" s="8" t="s">
        <v>22</v>
      </c>
      <c r="C8" s="11" t="s">
        <v>23</v>
      </c>
      <c r="D8" s="11"/>
      <c r="E8" s="13"/>
      <c r="F8" s="12">
        <v>1</v>
      </c>
      <c r="G8" s="12"/>
    </row>
    <row r="9" spans="1:22" x14ac:dyDescent="0.25">
      <c r="A9" s="3"/>
      <c r="B9" s="59" t="s">
        <v>24</v>
      </c>
      <c r="C9" s="59"/>
      <c r="D9" s="59"/>
      <c r="E9" s="14">
        <f>SUM(E3:E8)</f>
        <v>0</v>
      </c>
      <c r="F9" s="15">
        <f>SUM(F3:F8)</f>
        <v>5</v>
      </c>
      <c r="G9" s="16"/>
      <c r="K9" s="7"/>
    </row>
    <row r="10" spans="1:22" x14ac:dyDescent="0.25">
      <c r="A10" s="3"/>
      <c r="B10" s="60" t="s">
        <v>25</v>
      </c>
      <c r="C10" s="60"/>
      <c r="D10" s="60"/>
      <c r="E10" s="61" t="str">
        <f>IMDIV(G9,10)</f>
        <v>0</v>
      </c>
      <c r="F10" s="61"/>
      <c r="G10" s="61"/>
    </row>
    <row r="11" spans="1:22" x14ac:dyDescent="0.25">
      <c r="A11" s="3"/>
      <c r="B11" s="17" t="s">
        <v>26</v>
      </c>
      <c r="C11" s="18" t="s">
        <v>3</v>
      </c>
      <c r="D11" s="18" t="s">
        <v>4</v>
      </c>
      <c r="E11" s="18" t="s">
        <v>5</v>
      </c>
      <c r="F11" s="19" t="s">
        <v>6</v>
      </c>
      <c r="G11" s="19" t="s">
        <v>7</v>
      </c>
    </row>
    <row r="12" spans="1:22" x14ac:dyDescent="0.25">
      <c r="A12" s="3" t="s">
        <v>9</v>
      </c>
      <c r="B12" s="20" t="s">
        <v>27</v>
      </c>
      <c r="C12" s="11" t="s">
        <v>28</v>
      </c>
      <c r="D12" s="11"/>
      <c r="E12" s="11"/>
      <c r="F12" s="21">
        <v>2</v>
      </c>
      <c r="G12" s="21"/>
    </row>
    <row r="13" spans="1:22" x14ac:dyDescent="0.25">
      <c r="A13" s="3" t="s">
        <v>12</v>
      </c>
      <c r="B13" s="20" t="s">
        <v>29</v>
      </c>
      <c r="C13" s="11" t="s">
        <v>17</v>
      </c>
      <c r="D13" s="11"/>
      <c r="E13" s="21"/>
      <c r="F13" s="21">
        <v>1</v>
      </c>
      <c r="G13" s="21"/>
      <c r="K13" s="7"/>
    </row>
    <row r="14" spans="1:22" x14ac:dyDescent="0.25">
      <c r="A14" s="3" t="s">
        <v>15</v>
      </c>
      <c r="B14" s="20" t="s">
        <v>30</v>
      </c>
      <c r="C14" s="11" t="s">
        <v>20</v>
      </c>
      <c r="D14" s="11"/>
      <c r="E14" s="21"/>
      <c r="F14" s="21">
        <v>1</v>
      </c>
      <c r="G14" s="21"/>
      <c r="H14" s="7"/>
    </row>
    <row r="15" spans="1:22" x14ac:dyDescent="0.25">
      <c r="A15" s="3" t="s">
        <v>18</v>
      </c>
      <c r="B15" s="8" t="s">
        <v>22</v>
      </c>
      <c r="C15" s="11" t="s">
        <v>23</v>
      </c>
      <c r="D15" s="11"/>
      <c r="E15" s="13"/>
      <c r="F15" s="12">
        <v>1</v>
      </c>
      <c r="G15" s="12"/>
      <c r="V15" s="7"/>
    </row>
    <row r="16" spans="1:22" x14ac:dyDescent="0.25">
      <c r="A16" s="3" t="s">
        <v>21</v>
      </c>
      <c r="B16" s="20" t="s">
        <v>31</v>
      </c>
      <c r="C16" s="11" t="s">
        <v>11</v>
      </c>
      <c r="D16" s="11"/>
      <c r="E16" s="21"/>
      <c r="F16" s="21">
        <v>1</v>
      </c>
      <c r="G16" s="21"/>
    </row>
    <row r="17" spans="1:22" x14ac:dyDescent="0.25">
      <c r="A17" s="3" t="s">
        <v>32</v>
      </c>
      <c r="B17" s="20" t="s">
        <v>33</v>
      </c>
      <c r="C17" s="11" t="s">
        <v>17</v>
      </c>
      <c r="D17" s="11"/>
      <c r="E17" s="21"/>
      <c r="F17" s="21">
        <v>1</v>
      </c>
      <c r="G17" s="21"/>
      <c r="Q17" s="7"/>
    </row>
    <row r="18" spans="1:22" x14ac:dyDescent="0.25">
      <c r="A18" s="3" t="s">
        <v>34</v>
      </c>
      <c r="B18" s="8" t="s">
        <v>19</v>
      </c>
      <c r="C18" s="11" t="s">
        <v>20</v>
      </c>
      <c r="D18" s="11"/>
      <c r="E18" s="13"/>
      <c r="F18" s="12">
        <v>1</v>
      </c>
      <c r="G18" s="12"/>
      <c r="R18" s="7"/>
    </row>
    <row r="19" spans="1:22" x14ac:dyDescent="0.25">
      <c r="A19" s="3" t="s">
        <v>35</v>
      </c>
      <c r="B19" s="22" t="s">
        <v>36</v>
      </c>
      <c r="C19" s="11" t="s">
        <v>17</v>
      </c>
      <c r="D19" s="11"/>
      <c r="E19" s="21"/>
      <c r="F19" s="21">
        <v>1</v>
      </c>
      <c r="G19" s="21"/>
      <c r="T19" s="7"/>
    </row>
    <row r="20" spans="1:22" x14ac:dyDescent="0.25">
      <c r="A20" s="3"/>
      <c r="B20" s="59" t="s">
        <v>24</v>
      </c>
      <c r="C20" s="59"/>
      <c r="D20" s="59"/>
      <c r="E20" s="15">
        <f>SUM(E12:E19)</f>
        <v>0</v>
      </c>
      <c r="F20" s="15">
        <f>SUM(F12:F19)</f>
        <v>9</v>
      </c>
      <c r="G20" s="15">
        <f>SUM(G12:G19)</f>
        <v>0</v>
      </c>
      <c r="V20" s="7"/>
    </row>
    <row r="21" spans="1:22" x14ac:dyDescent="0.25">
      <c r="A21" s="3"/>
      <c r="B21" s="62" t="s">
        <v>25</v>
      </c>
      <c r="C21" s="62"/>
      <c r="D21" s="62"/>
      <c r="E21" s="61" t="str">
        <f>IMDIV(G20,10)</f>
        <v>0</v>
      </c>
      <c r="F21" s="61"/>
      <c r="G21" s="61"/>
      <c r="S21" s="7"/>
    </row>
    <row r="22" spans="1:22" x14ac:dyDescent="0.25">
      <c r="A22" s="3"/>
      <c r="B22" s="23" t="s">
        <v>37</v>
      </c>
      <c r="C22" s="18" t="s">
        <v>3</v>
      </c>
      <c r="D22" s="18" t="s">
        <v>4</v>
      </c>
      <c r="E22" s="18" t="s">
        <v>5</v>
      </c>
      <c r="F22" s="19" t="s">
        <v>6</v>
      </c>
      <c r="G22" s="19" t="s">
        <v>7</v>
      </c>
    </row>
    <row r="23" spans="1:22" x14ac:dyDescent="0.25">
      <c r="A23" s="3" t="s">
        <v>9</v>
      </c>
      <c r="B23" s="24" t="s">
        <v>38</v>
      </c>
      <c r="C23" s="25" t="s">
        <v>23</v>
      </c>
      <c r="D23" s="11"/>
      <c r="E23" s="21"/>
      <c r="F23" s="26">
        <v>2</v>
      </c>
      <c r="G23" s="26"/>
    </row>
    <row r="24" spans="1:22" x14ac:dyDescent="0.25">
      <c r="A24" s="3" t="s">
        <v>12</v>
      </c>
      <c r="B24" s="24" t="s">
        <v>39</v>
      </c>
      <c r="C24" s="25" t="s">
        <v>23</v>
      </c>
      <c r="D24" s="51"/>
      <c r="E24" s="52"/>
      <c r="F24" s="21">
        <v>2</v>
      </c>
      <c r="G24" s="26"/>
    </row>
    <row r="25" spans="1:22" x14ac:dyDescent="0.25">
      <c r="A25" s="3" t="s">
        <v>15</v>
      </c>
      <c r="B25" s="8" t="s">
        <v>22</v>
      </c>
      <c r="C25" s="11" t="s">
        <v>23</v>
      </c>
      <c r="D25" s="11"/>
      <c r="E25" s="13"/>
      <c r="F25" s="12">
        <v>1</v>
      </c>
      <c r="G25" s="12"/>
    </row>
    <row r="26" spans="1:22" x14ac:dyDescent="0.25">
      <c r="A26" s="3" t="s">
        <v>18</v>
      </c>
      <c r="B26" s="24" t="s">
        <v>40</v>
      </c>
      <c r="C26" s="25" t="s">
        <v>17</v>
      </c>
      <c r="D26" s="11"/>
      <c r="E26" s="21"/>
      <c r="F26" s="26">
        <v>1</v>
      </c>
      <c r="G26" s="26"/>
    </row>
    <row r="27" spans="1:22" x14ac:dyDescent="0.25">
      <c r="A27" s="3" t="s">
        <v>21</v>
      </c>
      <c r="B27" s="24" t="s">
        <v>41</v>
      </c>
      <c r="C27" s="25" t="s">
        <v>42</v>
      </c>
      <c r="D27" s="11"/>
      <c r="E27" s="21"/>
      <c r="F27" s="26">
        <v>1</v>
      </c>
      <c r="G27" s="26"/>
      <c r="N27" s="7"/>
    </row>
    <row r="28" spans="1:22" x14ac:dyDescent="0.25">
      <c r="A28" s="3" t="s">
        <v>32</v>
      </c>
      <c r="B28" s="24" t="s">
        <v>43</v>
      </c>
      <c r="C28" s="25" t="s">
        <v>17</v>
      </c>
      <c r="D28" s="11"/>
      <c r="E28" s="21"/>
      <c r="F28" s="26">
        <v>1</v>
      </c>
      <c r="G28" s="26"/>
      <c r="N28" s="7"/>
    </row>
    <row r="29" spans="1:22" x14ac:dyDescent="0.25">
      <c r="A29" s="3" t="s">
        <v>34</v>
      </c>
      <c r="B29" s="3" t="s">
        <v>44</v>
      </c>
      <c r="C29" s="26" t="s">
        <v>17</v>
      </c>
      <c r="D29" s="21"/>
      <c r="E29" s="27"/>
      <c r="F29" s="26">
        <v>1</v>
      </c>
      <c r="G29" s="26"/>
      <c r="Q29" s="7"/>
    </row>
    <row r="30" spans="1:22" x14ac:dyDescent="0.25">
      <c r="A30" s="3"/>
      <c r="B30" s="59" t="s">
        <v>24</v>
      </c>
      <c r="C30" s="59"/>
      <c r="D30" s="59"/>
      <c r="E30" s="14">
        <f>SUM(E23:E29)</f>
        <v>0</v>
      </c>
      <c r="F30" s="15">
        <f>SUM(F23:F29)</f>
        <v>9</v>
      </c>
      <c r="G30" s="15"/>
    </row>
    <row r="31" spans="1:22" x14ac:dyDescent="0.25">
      <c r="A31" s="3"/>
      <c r="B31" s="60" t="s">
        <v>25</v>
      </c>
      <c r="C31" s="60"/>
      <c r="D31" s="60"/>
      <c r="E31" s="61" t="str">
        <f>IMDIV(G30,10)</f>
        <v>0</v>
      </c>
      <c r="F31" s="61"/>
      <c r="G31" s="61"/>
    </row>
    <row r="32" spans="1:22" x14ac:dyDescent="0.25">
      <c r="A32" s="3"/>
      <c r="B32" s="17" t="s">
        <v>45</v>
      </c>
      <c r="C32" s="18" t="s">
        <v>3</v>
      </c>
      <c r="D32" s="18" t="s">
        <v>4</v>
      </c>
      <c r="E32" s="18" t="s">
        <v>5</v>
      </c>
      <c r="F32" s="19" t="s">
        <v>6</v>
      </c>
      <c r="G32" s="19" t="s">
        <v>7</v>
      </c>
    </row>
    <row r="33" spans="1:22" x14ac:dyDescent="0.25">
      <c r="A33" s="3" t="s">
        <v>9</v>
      </c>
      <c r="B33" s="28" t="s">
        <v>46</v>
      </c>
      <c r="C33" s="11" t="s">
        <v>23</v>
      </c>
      <c r="D33" s="11"/>
      <c r="E33" s="21"/>
      <c r="F33" s="21">
        <v>1</v>
      </c>
      <c r="G33" s="21"/>
    </row>
    <row r="34" spans="1:22" x14ac:dyDescent="0.25">
      <c r="A34" s="3" t="s">
        <v>12</v>
      </c>
      <c r="B34" s="28" t="s">
        <v>47</v>
      </c>
      <c r="C34" s="11" t="s">
        <v>23</v>
      </c>
      <c r="D34" s="11"/>
      <c r="E34" s="21"/>
      <c r="F34" s="21">
        <v>1</v>
      </c>
      <c r="G34" s="21"/>
    </row>
    <row r="35" spans="1:22" x14ac:dyDescent="0.25">
      <c r="A35" s="3" t="s">
        <v>15</v>
      </c>
      <c r="B35" s="28" t="s">
        <v>48</v>
      </c>
      <c r="C35" s="11" t="s">
        <v>20</v>
      </c>
      <c r="D35" s="11"/>
      <c r="E35" s="21"/>
      <c r="F35" s="21">
        <v>1</v>
      </c>
      <c r="G35" s="21"/>
    </row>
    <row r="36" spans="1:22" x14ac:dyDescent="0.25">
      <c r="A36" s="3" t="s">
        <v>18</v>
      </c>
      <c r="B36" s="28" t="s">
        <v>49</v>
      </c>
      <c r="C36" s="11" t="s">
        <v>28</v>
      </c>
      <c r="D36" s="11"/>
      <c r="E36" s="21"/>
      <c r="F36" s="21">
        <v>1</v>
      </c>
      <c r="G36" s="21"/>
    </row>
    <row r="37" spans="1:22" x14ac:dyDescent="0.25">
      <c r="A37" s="3" t="s">
        <v>21</v>
      </c>
      <c r="B37" s="22" t="s">
        <v>36</v>
      </c>
      <c r="C37" s="11" t="s">
        <v>17</v>
      </c>
      <c r="D37" s="11"/>
      <c r="E37" s="21"/>
      <c r="F37" s="21">
        <v>1</v>
      </c>
      <c r="G37" s="21"/>
    </row>
    <row r="38" spans="1:22" x14ac:dyDescent="0.25">
      <c r="A38" s="3" t="s">
        <v>32</v>
      </c>
      <c r="B38" s="20" t="s">
        <v>50</v>
      </c>
      <c r="C38" s="11" t="s">
        <v>14</v>
      </c>
      <c r="D38" s="11"/>
      <c r="E38" s="11"/>
      <c r="F38" s="21">
        <v>1</v>
      </c>
      <c r="G38" s="21"/>
    </row>
    <row r="39" spans="1:22" x14ac:dyDescent="0.25">
      <c r="A39" s="3" t="s">
        <v>34</v>
      </c>
      <c r="B39" s="29" t="s">
        <v>51</v>
      </c>
      <c r="C39" s="21" t="s">
        <v>17</v>
      </c>
      <c r="D39" s="21"/>
      <c r="E39" s="21"/>
      <c r="F39" s="21">
        <v>1</v>
      </c>
      <c r="G39" s="21"/>
      <c r="V39" s="7"/>
    </row>
    <row r="40" spans="1:22" x14ac:dyDescent="0.25">
      <c r="A40" s="3"/>
      <c r="B40" s="63" t="s">
        <v>24</v>
      </c>
      <c r="C40" s="63"/>
      <c r="D40" s="63"/>
      <c r="E40" s="15">
        <f>SUM(E33:E39)</f>
        <v>0</v>
      </c>
      <c r="F40" s="15">
        <f>SUM(F33:F39)</f>
        <v>7</v>
      </c>
      <c r="G40" s="15">
        <f>SUM(G33:G39)</f>
        <v>0</v>
      </c>
    </row>
    <row r="41" spans="1:22" x14ac:dyDescent="0.25">
      <c r="A41" s="3"/>
      <c r="B41" s="60" t="s">
        <v>25</v>
      </c>
      <c r="C41" s="60"/>
      <c r="D41" s="60"/>
      <c r="E41" s="61" t="str">
        <f>IMDIV(G40,10)</f>
        <v>0</v>
      </c>
      <c r="F41" s="61"/>
      <c r="G41" s="61"/>
    </row>
    <row r="42" spans="1:22" x14ac:dyDescent="0.25">
      <c r="A42" s="3"/>
      <c r="B42" s="17" t="s">
        <v>52</v>
      </c>
      <c r="C42" s="18" t="s">
        <v>3</v>
      </c>
      <c r="D42" s="18" t="s">
        <v>4</v>
      </c>
      <c r="E42" s="18" t="s">
        <v>5</v>
      </c>
      <c r="F42" s="19" t="s">
        <v>6</v>
      </c>
      <c r="G42" s="19" t="s">
        <v>7</v>
      </c>
    </row>
    <row r="43" spans="1:22" x14ac:dyDescent="0.25">
      <c r="A43" s="3" t="s">
        <v>9</v>
      </c>
      <c r="B43" s="20" t="s">
        <v>10</v>
      </c>
      <c r="C43" s="11" t="s">
        <v>11</v>
      </c>
      <c r="D43" s="30"/>
      <c r="E43" s="25"/>
      <c r="F43" s="26">
        <v>1</v>
      </c>
      <c r="G43" s="26"/>
    </row>
    <row r="44" spans="1:22" x14ac:dyDescent="0.25">
      <c r="A44" s="3" t="s">
        <v>12</v>
      </c>
      <c r="B44" s="20" t="s">
        <v>89</v>
      </c>
      <c r="C44" s="11" t="s">
        <v>23</v>
      </c>
      <c r="D44" s="30"/>
      <c r="E44" s="26"/>
      <c r="F44" s="26">
        <v>1</v>
      </c>
      <c r="G44" s="26"/>
    </row>
    <row r="45" spans="1:22" x14ac:dyDescent="0.25">
      <c r="A45" s="3" t="s">
        <v>15</v>
      </c>
      <c r="B45" s="20" t="s">
        <v>47</v>
      </c>
      <c r="C45" s="11" t="s">
        <v>23</v>
      </c>
      <c r="D45" s="30"/>
      <c r="E45" s="26"/>
      <c r="F45" s="26">
        <v>1</v>
      </c>
      <c r="G45" s="26"/>
    </row>
    <row r="46" spans="1:22" x14ac:dyDescent="0.25">
      <c r="A46" s="3" t="s">
        <v>18</v>
      </c>
      <c r="B46" s="20" t="s">
        <v>90</v>
      </c>
      <c r="C46" s="31"/>
      <c r="D46" s="32"/>
      <c r="E46" s="26"/>
      <c r="F46" s="26">
        <v>20</v>
      </c>
      <c r="G46" s="26"/>
    </row>
    <row r="47" spans="1:22" x14ac:dyDescent="0.25">
      <c r="A47" s="3" t="s">
        <v>21</v>
      </c>
      <c r="B47" s="20" t="s">
        <v>91</v>
      </c>
      <c r="C47" s="11" t="s">
        <v>53</v>
      </c>
      <c r="D47" s="30"/>
      <c r="E47" s="26"/>
      <c r="F47" s="26">
        <v>4</v>
      </c>
      <c r="G47" s="26"/>
    </row>
    <row r="48" spans="1:22" x14ac:dyDescent="0.25">
      <c r="A48" s="3" t="s">
        <v>32</v>
      </c>
      <c r="B48" s="20" t="s">
        <v>92</v>
      </c>
      <c r="C48" s="11" t="s">
        <v>54</v>
      </c>
      <c r="D48" s="30"/>
      <c r="E48" s="26"/>
      <c r="F48" s="26">
        <v>1</v>
      </c>
      <c r="G48" s="26"/>
    </row>
    <row r="49" spans="1:7" x14ac:dyDescent="0.25">
      <c r="A49" s="3" t="s">
        <v>34</v>
      </c>
      <c r="B49" s="20" t="s">
        <v>93</v>
      </c>
      <c r="C49" s="11" t="s">
        <v>54</v>
      </c>
      <c r="D49" s="30"/>
      <c r="E49" s="26"/>
      <c r="F49" s="26">
        <v>1</v>
      </c>
      <c r="G49" s="26"/>
    </row>
    <row r="50" spans="1:7" x14ac:dyDescent="0.25">
      <c r="A50" s="3"/>
      <c r="B50" s="63" t="s">
        <v>24</v>
      </c>
      <c r="C50" s="63"/>
      <c r="D50" s="63"/>
      <c r="E50" s="14">
        <f>SUM(E43:E49)</f>
        <v>0</v>
      </c>
      <c r="F50" s="14">
        <f>SUM(F43:F49)</f>
        <v>29</v>
      </c>
      <c r="G50" s="14"/>
    </row>
    <row r="51" spans="1:7" x14ac:dyDescent="0.25">
      <c r="A51" s="3"/>
      <c r="B51" s="60" t="s">
        <v>25</v>
      </c>
      <c r="C51" s="60"/>
      <c r="D51" s="60"/>
      <c r="E51" s="61" t="str">
        <f>IMDIV(G50,10)</f>
        <v>0</v>
      </c>
      <c r="F51" s="61"/>
      <c r="G51" s="61"/>
    </row>
    <row r="52" spans="1:7" x14ac:dyDescent="0.25">
      <c r="A52" s="33"/>
      <c r="B52" s="34" t="s">
        <v>55</v>
      </c>
      <c r="C52" s="35" t="s">
        <v>3</v>
      </c>
      <c r="D52" s="18" t="s">
        <v>4</v>
      </c>
      <c r="E52" s="18" t="s">
        <v>5</v>
      </c>
      <c r="F52" s="19" t="s">
        <v>6</v>
      </c>
      <c r="G52" s="19" t="s">
        <v>7</v>
      </c>
    </row>
    <row r="53" spans="1:7" x14ac:dyDescent="0.25">
      <c r="A53" s="33"/>
      <c r="B53" s="36" t="s">
        <v>56</v>
      </c>
      <c r="C53" s="37"/>
      <c r="D53" s="37"/>
      <c r="E53" s="37"/>
      <c r="F53" s="38"/>
      <c r="G53" s="38"/>
    </row>
    <row r="54" spans="1:7" x14ac:dyDescent="0.25">
      <c r="A54" s="29" t="s">
        <v>9</v>
      </c>
      <c r="B54" s="39" t="s">
        <v>57</v>
      </c>
      <c r="C54" s="11" t="s">
        <v>58</v>
      </c>
      <c r="D54" s="11" t="s">
        <v>59</v>
      </c>
      <c r="E54" s="52">
        <v>85</v>
      </c>
      <c r="F54" s="21">
        <v>1</v>
      </c>
      <c r="G54" s="21">
        <f>PRODUCT(E54,F54)</f>
        <v>85</v>
      </c>
    </row>
    <row r="55" spans="1:7" x14ac:dyDescent="0.25">
      <c r="A55" s="29" t="s">
        <v>12</v>
      </c>
      <c r="B55" s="43" t="s">
        <v>61</v>
      </c>
      <c r="C55" s="11" t="s">
        <v>62</v>
      </c>
      <c r="D55" s="11" t="s">
        <v>59</v>
      </c>
      <c r="E55" s="21">
        <v>120</v>
      </c>
      <c r="F55" s="21">
        <v>4</v>
      </c>
      <c r="G55" s="21">
        <f>PRODUCT(E55,F55)</f>
        <v>480</v>
      </c>
    </row>
    <row r="56" spans="1:7" x14ac:dyDescent="0.25">
      <c r="A56" s="29"/>
      <c r="B56" s="63" t="s">
        <v>24</v>
      </c>
      <c r="C56" s="63"/>
      <c r="D56" s="63"/>
      <c r="E56" s="14">
        <f>SUM(E54:E55)</f>
        <v>205</v>
      </c>
      <c r="F56" s="14">
        <f t="shared" ref="F56:G56" si="0">SUM(F54:F55)</f>
        <v>5</v>
      </c>
      <c r="G56" s="14">
        <f t="shared" si="0"/>
        <v>565</v>
      </c>
    </row>
    <row r="57" spans="1:7" x14ac:dyDescent="0.25">
      <c r="A57" s="29"/>
      <c r="B57" s="62" t="s">
        <v>25</v>
      </c>
      <c r="C57" s="62"/>
      <c r="D57" s="62"/>
      <c r="E57" s="61" t="str">
        <f>IMDIV(G56,10)</f>
        <v>56,5</v>
      </c>
      <c r="F57" s="61"/>
      <c r="G57" s="61"/>
    </row>
    <row r="58" spans="1:7" x14ac:dyDescent="0.25">
      <c r="A58" s="3"/>
      <c r="B58" s="36" t="s">
        <v>60</v>
      </c>
      <c r="C58" s="40"/>
      <c r="D58" s="41"/>
      <c r="E58" s="42"/>
      <c r="F58" s="42"/>
      <c r="G58" s="42"/>
    </row>
    <row r="59" spans="1:7" x14ac:dyDescent="0.25">
      <c r="A59" s="29" t="s">
        <v>15</v>
      </c>
      <c r="B59" s="39" t="s">
        <v>63</v>
      </c>
      <c r="C59" s="11" t="s">
        <v>64</v>
      </c>
      <c r="D59" s="11"/>
      <c r="E59" s="53"/>
      <c r="F59" s="21">
        <v>1</v>
      </c>
      <c r="G59" s="21"/>
    </row>
    <row r="60" spans="1:7" x14ac:dyDescent="0.25">
      <c r="A60" s="29" t="s">
        <v>18</v>
      </c>
      <c r="B60" s="39" t="s">
        <v>65</v>
      </c>
      <c r="C60" s="11" t="s">
        <v>66</v>
      </c>
      <c r="D60" s="11"/>
      <c r="E60" s="53"/>
      <c r="F60" s="21">
        <v>2</v>
      </c>
      <c r="G60" s="21"/>
    </row>
    <row r="61" spans="1:7" x14ac:dyDescent="0.25">
      <c r="A61" s="29" t="s">
        <v>21</v>
      </c>
      <c r="B61" s="39" t="s">
        <v>67</v>
      </c>
      <c r="C61" s="11" t="s">
        <v>68</v>
      </c>
      <c r="D61" s="11"/>
      <c r="E61" s="53"/>
      <c r="F61" s="21">
        <v>4</v>
      </c>
      <c r="G61" s="21"/>
    </row>
    <row r="62" spans="1:7" x14ac:dyDescent="0.25">
      <c r="A62" s="29" t="s">
        <v>32</v>
      </c>
      <c r="B62" s="39" t="s">
        <v>69</v>
      </c>
      <c r="C62" s="11" t="s">
        <v>70</v>
      </c>
      <c r="D62" s="11"/>
      <c r="E62" s="53"/>
      <c r="F62" s="21">
        <v>2</v>
      </c>
      <c r="G62" s="21"/>
    </row>
    <row r="63" spans="1:7" x14ac:dyDescent="0.25">
      <c r="A63" s="29" t="s">
        <v>34</v>
      </c>
      <c r="B63" s="39" t="s">
        <v>71</v>
      </c>
      <c r="C63" s="11" t="s">
        <v>23</v>
      </c>
      <c r="D63" s="11"/>
      <c r="E63" s="52"/>
      <c r="F63" s="21">
        <v>1</v>
      </c>
      <c r="G63" s="21"/>
    </row>
    <row r="64" spans="1:7" x14ac:dyDescent="0.25">
      <c r="A64" s="29" t="s">
        <v>35</v>
      </c>
      <c r="B64" s="39" t="s">
        <v>72</v>
      </c>
      <c r="C64" s="11" t="s">
        <v>73</v>
      </c>
      <c r="D64" s="11"/>
      <c r="E64" s="53"/>
      <c r="F64" s="21">
        <v>3</v>
      </c>
      <c r="G64" s="21"/>
    </row>
    <row r="65" spans="1:7" x14ac:dyDescent="0.25">
      <c r="A65" s="29" t="s">
        <v>74</v>
      </c>
      <c r="B65" s="39" t="s">
        <v>75</v>
      </c>
      <c r="C65" s="11" t="s">
        <v>76</v>
      </c>
      <c r="D65" s="11"/>
      <c r="E65" s="53"/>
      <c r="F65" s="21">
        <v>1</v>
      </c>
      <c r="G65" s="21"/>
    </row>
    <row r="66" spans="1:7" x14ac:dyDescent="0.25">
      <c r="A66" s="29" t="s">
        <v>77</v>
      </c>
      <c r="B66" s="39" t="s">
        <v>78</v>
      </c>
      <c r="C66" s="11" t="s">
        <v>79</v>
      </c>
      <c r="D66" s="11"/>
      <c r="E66" s="53"/>
      <c r="F66" s="21">
        <v>1</v>
      </c>
      <c r="G66" s="21"/>
    </row>
    <row r="67" spans="1:7" x14ac:dyDescent="0.25">
      <c r="A67" s="29" t="s">
        <v>80</v>
      </c>
      <c r="B67" s="39" t="s">
        <v>81</v>
      </c>
      <c r="C67" s="11" t="s">
        <v>20</v>
      </c>
      <c r="D67" s="11"/>
      <c r="E67" s="52"/>
      <c r="F67" s="21">
        <v>1</v>
      </c>
      <c r="G67" s="21"/>
    </row>
    <row r="68" spans="1:7" x14ac:dyDescent="0.25">
      <c r="A68" s="3"/>
      <c r="B68" s="63" t="s">
        <v>24</v>
      </c>
      <c r="C68" s="63"/>
      <c r="D68" s="63"/>
      <c r="E68" s="14">
        <f>SUM(E59:E67)</f>
        <v>0</v>
      </c>
      <c r="F68" s="14">
        <f t="shared" ref="F68:G68" si="1">SUM(F59:F67)</f>
        <v>16</v>
      </c>
      <c r="G68" s="14">
        <f t="shared" si="1"/>
        <v>0</v>
      </c>
    </row>
    <row r="69" spans="1:7" x14ac:dyDescent="0.25">
      <c r="A69" s="3"/>
      <c r="B69" s="62" t="s">
        <v>25</v>
      </c>
      <c r="C69" s="62"/>
      <c r="D69" s="62"/>
      <c r="E69" s="61" t="str">
        <f>IMDIV(G68,2)</f>
        <v>0</v>
      </c>
      <c r="F69" s="61"/>
      <c r="G69" s="61"/>
    </row>
    <row r="70" spans="1:7" x14ac:dyDescent="0.25">
      <c r="A70" s="33"/>
      <c r="B70" s="34" t="s">
        <v>82</v>
      </c>
      <c r="C70" s="44" t="s">
        <v>3</v>
      </c>
      <c r="D70" s="45" t="s">
        <v>4</v>
      </c>
      <c r="E70" s="45" t="s">
        <v>5</v>
      </c>
      <c r="F70" s="46" t="s">
        <v>6</v>
      </c>
      <c r="G70" s="46" t="s">
        <v>7</v>
      </c>
    </row>
    <row r="71" spans="1:7" x14ac:dyDescent="0.25">
      <c r="A71" s="33"/>
      <c r="B71" s="47" t="s">
        <v>56</v>
      </c>
      <c r="C71" s="37"/>
      <c r="D71" s="37"/>
      <c r="E71" s="37"/>
      <c r="F71" s="38"/>
      <c r="G71" s="38"/>
    </row>
    <row r="72" spans="1:7" x14ac:dyDescent="0.25">
      <c r="A72" s="3" t="s">
        <v>9</v>
      </c>
      <c r="B72" s="39" t="s">
        <v>57</v>
      </c>
      <c r="C72" s="11" t="s">
        <v>58</v>
      </c>
      <c r="D72" s="11"/>
      <c r="E72" s="52"/>
      <c r="F72" s="26">
        <v>1</v>
      </c>
      <c r="G72" s="26"/>
    </row>
    <row r="73" spans="1:7" x14ac:dyDescent="0.25">
      <c r="A73" s="3" t="s">
        <v>12</v>
      </c>
      <c r="B73" s="24" t="s">
        <v>83</v>
      </c>
      <c r="C73" s="57"/>
      <c r="D73" s="11"/>
      <c r="E73" s="54"/>
      <c r="F73" s="15">
        <v>1</v>
      </c>
      <c r="G73" s="26"/>
    </row>
    <row r="74" spans="1:7" x14ac:dyDescent="0.25">
      <c r="A74" s="3" t="s">
        <v>15</v>
      </c>
      <c r="B74" s="49" t="s">
        <v>61</v>
      </c>
      <c r="C74" s="11" t="s">
        <v>62</v>
      </c>
      <c r="D74" s="11"/>
      <c r="E74" s="53"/>
      <c r="F74" s="26">
        <v>4</v>
      </c>
      <c r="G74" s="26"/>
    </row>
    <row r="75" spans="1:7" x14ac:dyDescent="0.25">
      <c r="A75" s="29"/>
      <c r="B75" s="63" t="s">
        <v>24</v>
      </c>
      <c r="C75" s="63"/>
      <c r="D75" s="63"/>
      <c r="E75" s="55">
        <f>SUM(E72:E74)</f>
        <v>0</v>
      </c>
      <c r="F75" s="14">
        <f t="shared" ref="F75:G75" si="2">SUM(F72:F74)</f>
        <v>6</v>
      </c>
      <c r="G75" s="14"/>
    </row>
    <row r="76" spans="1:7" x14ac:dyDescent="0.25">
      <c r="A76" s="29"/>
      <c r="B76" s="62" t="s">
        <v>25</v>
      </c>
      <c r="C76" s="62"/>
      <c r="D76" s="62"/>
      <c r="E76" s="61" t="str">
        <f>IMDIV(G75,20)</f>
        <v>0</v>
      </c>
      <c r="F76" s="61"/>
      <c r="G76" s="61"/>
    </row>
    <row r="77" spans="1:7" x14ac:dyDescent="0.25">
      <c r="A77" s="3"/>
      <c r="B77" s="36" t="s">
        <v>60</v>
      </c>
      <c r="C77" s="40"/>
      <c r="D77" s="41"/>
      <c r="E77" s="42"/>
      <c r="F77" s="42"/>
      <c r="G77" s="42"/>
    </row>
    <row r="78" spans="1:7" x14ac:dyDescent="0.25">
      <c r="A78" s="3" t="s">
        <v>18</v>
      </c>
      <c r="B78" s="50" t="s">
        <v>63</v>
      </c>
      <c r="C78" s="11" t="s">
        <v>64</v>
      </c>
      <c r="D78" s="11"/>
      <c r="E78" s="53"/>
      <c r="F78" s="26">
        <v>1</v>
      </c>
      <c r="G78" s="26"/>
    </row>
    <row r="79" spans="1:7" x14ac:dyDescent="0.25">
      <c r="A79" s="3" t="s">
        <v>21</v>
      </c>
      <c r="B79" s="50" t="s">
        <v>65</v>
      </c>
      <c r="C79" s="11" t="s">
        <v>66</v>
      </c>
      <c r="D79" s="11"/>
      <c r="E79" s="53"/>
      <c r="F79" s="26">
        <v>2</v>
      </c>
      <c r="G79" s="26"/>
    </row>
    <row r="80" spans="1:7" x14ac:dyDescent="0.25">
      <c r="A80" s="3" t="s">
        <v>32</v>
      </c>
      <c r="B80" s="39" t="s">
        <v>67</v>
      </c>
      <c r="C80" s="11" t="s">
        <v>68</v>
      </c>
      <c r="D80" s="11"/>
      <c r="E80" s="53"/>
      <c r="F80" s="26">
        <v>3</v>
      </c>
      <c r="G80" s="26"/>
    </row>
    <row r="81" spans="1:7" x14ac:dyDescent="0.25">
      <c r="A81" s="3" t="s">
        <v>34</v>
      </c>
      <c r="B81" s="50" t="s">
        <v>69</v>
      </c>
      <c r="C81" s="11" t="s">
        <v>70</v>
      </c>
      <c r="D81" s="11"/>
      <c r="E81" s="53"/>
      <c r="F81" s="26">
        <v>2</v>
      </c>
      <c r="G81" s="26"/>
    </row>
    <row r="82" spans="1:7" x14ac:dyDescent="0.25">
      <c r="A82" s="3" t="s">
        <v>35</v>
      </c>
      <c r="B82" s="50" t="s">
        <v>71</v>
      </c>
      <c r="C82" s="11" t="s">
        <v>23</v>
      </c>
      <c r="D82" s="11"/>
      <c r="E82" s="52"/>
      <c r="F82" s="26">
        <v>1</v>
      </c>
      <c r="G82" s="26"/>
    </row>
    <row r="83" spans="1:7" x14ac:dyDescent="0.25">
      <c r="A83" s="3" t="s">
        <v>74</v>
      </c>
      <c r="B83" s="50" t="s">
        <v>72</v>
      </c>
      <c r="C83" s="11" t="s">
        <v>73</v>
      </c>
      <c r="D83" s="11"/>
      <c r="E83" s="53"/>
      <c r="F83" s="26">
        <v>3</v>
      </c>
      <c r="G83" s="26"/>
    </row>
    <row r="84" spans="1:7" x14ac:dyDescent="0.25">
      <c r="A84" s="3" t="s">
        <v>77</v>
      </c>
      <c r="B84" s="50" t="s">
        <v>84</v>
      </c>
      <c r="C84" s="11" t="s">
        <v>20</v>
      </c>
      <c r="D84" s="11"/>
      <c r="E84" s="52"/>
      <c r="F84" s="26">
        <v>1</v>
      </c>
      <c r="G84" s="26"/>
    </row>
    <row r="85" spans="1:7" x14ac:dyDescent="0.25">
      <c r="A85" s="3" t="s">
        <v>80</v>
      </c>
      <c r="B85" s="39" t="s">
        <v>75</v>
      </c>
      <c r="C85" s="11" t="s">
        <v>76</v>
      </c>
      <c r="D85" s="11"/>
      <c r="E85" s="53"/>
      <c r="F85" s="26">
        <v>1</v>
      </c>
      <c r="G85" s="26"/>
    </row>
    <row r="86" spans="1:7" x14ac:dyDescent="0.25">
      <c r="A86" s="3" t="s">
        <v>85</v>
      </c>
      <c r="B86" s="50" t="s">
        <v>78</v>
      </c>
      <c r="C86" s="11" t="s">
        <v>79</v>
      </c>
      <c r="D86" s="11"/>
      <c r="E86" s="52"/>
      <c r="F86" s="26">
        <v>1</v>
      </c>
      <c r="G86" s="26"/>
    </row>
    <row r="87" spans="1:7" x14ac:dyDescent="0.25">
      <c r="A87" s="3" t="s">
        <v>86</v>
      </c>
      <c r="B87" s="48" t="s">
        <v>87</v>
      </c>
      <c r="C87" s="11" t="s">
        <v>88</v>
      </c>
      <c r="D87" s="11"/>
      <c r="E87" s="54"/>
      <c r="F87" s="15">
        <v>1</v>
      </c>
      <c r="G87" s="26"/>
    </row>
    <row r="88" spans="1:7" x14ac:dyDescent="0.25">
      <c r="A88" s="3"/>
      <c r="B88" s="63" t="s">
        <v>24</v>
      </c>
      <c r="C88" s="63"/>
      <c r="D88" s="63"/>
      <c r="E88" s="56">
        <f>SUM(E78:E87)</f>
        <v>0</v>
      </c>
      <c r="F88" s="15">
        <f t="shared" ref="F88:G88" si="3">SUM(F78:F87)</f>
        <v>16</v>
      </c>
      <c r="G88" s="15"/>
    </row>
    <row r="89" spans="1:7" x14ac:dyDescent="0.25">
      <c r="A89" s="3"/>
      <c r="B89" s="60" t="s">
        <v>25</v>
      </c>
      <c r="C89" s="60"/>
      <c r="D89" s="60"/>
      <c r="E89" s="61" t="str">
        <f>IMDIV(G88,2)</f>
        <v>0</v>
      </c>
      <c r="F89" s="61"/>
      <c r="G89" s="61"/>
    </row>
  </sheetData>
  <mergeCells count="28">
    <mergeCell ref="B75:D75"/>
    <mergeCell ref="B76:D76"/>
    <mergeCell ref="E76:G76"/>
    <mergeCell ref="B88:D88"/>
    <mergeCell ref="B89:D89"/>
    <mergeCell ref="E89:G89"/>
    <mergeCell ref="B56:D56"/>
    <mergeCell ref="B57:D57"/>
    <mergeCell ref="E57:G57"/>
    <mergeCell ref="B68:D68"/>
    <mergeCell ref="B69:D69"/>
    <mergeCell ref="E69:G69"/>
    <mergeCell ref="B40:D40"/>
    <mergeCell ref="B41:D41"/>
    <mergeCell ref="E41:G41"/>
    <mergeCell ref="B50:D50"/>
    <mergeCell ref="B51:D51"/>
    <mergeCell ref="E51:G51"/>
    <mergeCell ref="B21:D21"/>
    <mergeCell ref="E21:G21"/>
    <mergeCell ref="B30:D30"/>
    <mergeCell ref="B31:D31"/>
    <mergeCell ref="E31:G31"/>
    <mergeCell ref="B2:G2"/>
    <mergeCell ref="B9:D9"/>
    <mergeCell ref="B10:D10"/>
    <mergeCell ref="E10:G10"/>
    <mergeCell ref="B20:D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Wachol</dc:creator>
  <dc:description/>
  <cp:lastModifiedBy>Iwona Wachol</cp:lastModifiedBy>
  <cp:revision>1</cp:revision>
  <dcterms:created xsi:type="dcterms:W3CDTF">2017-04-28T17:18:57Z</dcterms:created>
  <dcterms:modified xsi:type="dcterms:W3CDTF">2017-08-03T10:47:06Z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