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2021_2022S" sheetId="1" r:id="rId1"/>
    <sheet name="2021_2022NS" sheetId="2" r:id="rId2"/>
  </sheets>
  <definedNames>
    <definedName name="_xlnm.Print_Area" localSheetId="0">'2021_2022S'!$A$4:$M$88</definedName>
  </definedNames>
  <calcPr fullCalcOnLoad="1"/>
</workbook>
</file>

<file path=xl/sharedStrings.xml><?xml version="1.0" encoding="utf-8"?>
<sst xmlns="http://schemas.openxmlformats.org/spreadsheetml/2006/main" count="815" uniqueCount="93">
  <si>
    <t>ćw.</t>
  </si>
  <si>
    <t>w.</t>
  </si>
  <si>
    <t>ECTS</t>
  </si>
  <si>
    <t>lp.</t>
  </si>
  <si>
    <t>rygor</t>
  </si>
  <si>
    <t>1.</t>
  </si>
  <si>
    <t>2.</t>
  </si>
  <si>
    <t>3.</t>
  </si>
  <si>
    <t>Fizyka</t>
  </si>
  <si>
    <t>4.</t>
  </si>
  <si>
    <t>5.</t>
  </si>
  <si>
    <t>6.</t>
  </si>
  <si>
    <t>7.</t>
  </si>
  <si>
    <t>8.</t>
  </si>
  <si>
    <t>9.</t>
  </si>
  <si>
    <t>Technologia informacyjna</t>
  </si>
  <si>
    <t>Wychowanie fizyczne</t>
  </si>
  <si>
    <t>I semestr</t>
  </si>
  <si>
    <t>II semestr</t>
  </si>
  <si>
    <t>10.</t>
  </si>
  <si>
    <t>III semestr</t>
  </si>
  <si>
    <t>IV semestr</t>
  </si>
  <si>
    <t>V semestr</t>
  </si>
  <si>
    <t>VI semestr</t>
  </si>
  <si>
    <t>VII semestr</t>
  </si>
  <si>
    <t>godziny</t>
  </si>
  <si>
    <t>kontakt.</t>
  </si>
  <si>
    <t>praca</t>
  </si>
  <si>
    <t>własna</t>
  </si>
  <si>
    <t>L/ĆT/ĆP_ĆW</t>
  </si>
  <si>
    <t xml:space="preserve">WYŻSZA SZKOŁA INŻYNIERII I ZDROWIA W WARSZAWIE            </t>
  </si>
  <si>
    <r>
      <t xml:space="preserve">kierunek studiów: </t>
    </r>
    <r>
      <rPr>
        <b/>
        <sz val="16"/>
        <color indexed="62"/>
        <rFont val="Arial"/>
        <family val="2"/>
      </rPr>
      <t>CHEMIA KOSMETYCZNA</t>
    </r>
  </si>
  <si>
    <t>Lab./ Praktyki</t>
  </si>
  <si>
    <t>Statystyczne opracowywanie danych pomiarowych</t>
  </si>
  <si>
    <t>Chemia stosowana i gospodarowanie chemikaliami</t>
  </si>
  <si>
    <t>Technologia chemiczna</t>
  </si>
  <si>
    <t>Modelowanie i projektowanie procesów technologicznych</t>
  </si>
  <si>
    <t>Chemia ogólna i nieorganiczna</t>
  </si>
  <si>
    <t>Chemia organiczna</t>
  </si>
  <si>
    <t>Chemia fizyczna</t>
  </si>
  <si>
    <t>Mikrobiologia ogólna</t>
  </si>
  <si>
    <t>Matematyka stosowana</t>
  </si>
  <si>
    <t>Materiałoznawstwo chemiczne</t>
  </si>
  <si>
    <t>Aparatura i technologia w przemyśle kosmetycznym</t>
  </si>
  <si>
    <t>Immunologia i alergologia</t>
  </si>
  <si>
    <t>Mikrobiologia kosmetyków</t>
  </si>
  <si>
    <t>Biochemia i biologia molekularna</t>
  </si>
  <si>
    <t>Chemia i receptura kosmetyków</t>
  </si>
  <si>
    <t>Surowce kosmetyczne</t>
  </si>
  <si>
    <t>Fizykochemia form kosmetycznych</t>
  </si>
  <si>
    <t>BHP i ergonomia</t>
  </si>
  <si>
    <t>Polimery w kosmetyce</t>
  </si>
  <si>
    <t>Budowa i fizjologia skóry</t>
  </si>
  <si>
    <t>Kosmetyka dermatologiczna</t>
  </si>
  <si>
    <t>Prawo kosmetyczne</t>
  </si>
  <si>
    <t>Towaroznawstwo w przemyśle kosmetycznym</t>
  </si>
  <si>
    <t>Z</t>
  </si>
  <si>
    <t>Studencka Praktyka Zawodowa</t>
  </si>
  <si>
    <t>razem
h</t>
  </si>
  <si>
    <t>razem
ECTS</t>
  </si>
  <si>
    <t>Język angielski</t>
  </si>
  <si>
    <t>E</t>
  </si>
  <si>
    <t>PdW: Podstawy wiedzy o kosmetykach/ Wprowadzenie do produkcji i technologii kosmetyków</t>
  </si>
  <si>
    <t xml:space="preserve">Chemia analityczna </t>
  </si>
  <si>
    <t>PdW: Surowce pochodzenia biotechnologicznego w kosmetologii/ Farmakognozja i technologia surowców roślinnych</t>
  </si>
  <si>
    <t>PdW: Toksykologia kosmetyku/ Aspekty toksykologiczne w procesie produkcji kosmetyku</t>
  </si>
  <si>
    <t>PdW: Krystalografia/ Reologia form kosmetycznych</t>
  </si>
  <si>
    <t>PdW: Naturalne kosmetyki certyfikowane/ Eko certyfikacje w kosmetologii</t>
  </si>
  <si>
    <t xml:space="preserve">Technologia preparatów kosmetycznych </t>
  </si>
  <si>
    <t>PdW: Systemy zarządzania jakością/ Jakość i bezpieczeństwo produktu kosmetycznego</t>
  </si>
  <si>
    <t>PdW: Ocena oddziaływania na środowisko/ Promieniowanie UV, filtry ochronne stosowane w kosmetyce</t>
  </si>
  <si>
    <t>PdW: Kosmetyki kolorowe/ Kosmetyki do pielęgnacji i upiększania</t>
  </si>
  <si>
    <t>PdW: Zarządzanie w przemyśle kosmetycznym/ Marketing i zarządzanie w obrocie wyrobami kosmetycznymi</t>
  </si>
  <si>
    <r>
      <t xml:space="preserve">Ekonomia </t>
    </r>
    <r>
      <rPr>
        <i/>
        <sz val="10"/>
        <rFont val="Arial"/>
        <family val="2"/>
      </rPr>
      <t>(w przemyśle kosmetycznym)</t>
    </r>
  </si>
  <si>
    <t>PdW: Analiza surowców kosmetycznych/ Analiza chemiczna kosmetyku,Metody oceny kosmetyków</t>
  </si>
  <si>
    <t>PdW: Analiza surowców kosmetycznych/ Analiza chemiczna kosmetyku. Metody oceny kosmetyków</t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</si>
  <si>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STACJONARNYCH, </t>
    </r>
    <r>
      <rPr>
        <sz val="16"/>
        <color indexed="62"/>
        <rFont val="Arial"/>
        <family val="2"/>
      </rPr>
      <t>STUDIA I STOPNIA według</t>
    </r>
    <r>
      <rPr>
        <b/>
        <sz val="16"/>
        <color indexed="62"/>
        <rFont val="Arial"/>
        <family val="2"/>
      </rPr>
      <t xml:space="preserve"> PRK</t>
    </r>
  </si>
  <si>
    <r>
      <rPr>
        <sz val="16"/>
        <color indexed="62"/>
        <rFont val="Arial"/>
        <family val="2"/>
      </rPr>
      <t xml:space="preserve">PLAN STUDIÓW </t>
    </r>
    <r>
      <rPr>
        <b/>
        <sz val="16"/>
        <color indexed="62"/>
        <rFont val="Arial"/>
        <family val="2"/>
      </rPr>
      <t xml:space="preserve">NIESTACJONARNYCH, </t>
    </r>
    <r>
      <rPr>
        <sz val="16"/>
        <color indexed="62"/>
        <rFont val="Arial"/>
        <family val="2"/>
      </rPr>
      <t xml:space="preserve">STUDIA I STOPNIA według </t>
    </r>
    <r>
      <rPr>
        <b/>
        <sz val="16"/>
        <color indexed="62"/>
        <rFont val="Arial"/>
        <family val="2"/>
      </rPr>
      <t>PRK</t>
    </r>
  </si>
  <si>
    <t>moduł</t>
  </si>
  <si>
    <t>PdW:  Przemysłowa produkcja kosmetyków/ Elementy biofarmacji w przemyśle kosmetycznym</t>
  </si>
  <si>
    <t>Własność intelektualna na rynku kosmetyków</t>
  </si>
  <si>
    <r>
      <t xml:space="preserve">rocznik: </t>
    </r>
    <r>
      <rPr>
        <b/>
        <sz val="10"/>
        <rFont val="Arial"/>
        <family val="2"/>
      </rPr>
      <t>2021/2022</t>
    </r>
  </si>
  <si>
    <r>
      <t>rocznik:</t>
    </r>
    <r>
      <rPr>
        <b/>
        <sz val="10"/>
        <rFont val="Arial"/>
        <family val="2"/>
      </rPr>
      <t xml:space="preserve"> 2021/2022</t>
    </r>
  </si>
  <si>
    <t>PdW: Nanotechnologia w kosmetyce/ Badanie in - vitro we współczesnej kosmtologii</t>
  </si>
  <si>
    <t>Związki powierzchniowo czynne</t>
  </si>
  <si>
    <t>PdW: Projektowanie produktu kosmetycznego/ Wymagania i kryteria opakowań kosmetycznych</t>
  </si>
  <si>
    <t>Seminarium inżynierskie I</t>
  </si>
  <si>
    <t>Seminarium inżynierskie II</t>
  </si>
  <si>
    <r>
      <t xml:space="preserve">Ekonomia </t>
    </r>
    <r>
      <rPr>
        <i/>
        <sz val="10"/>
        <color indexed="8"/>
        <rFont val="Arial"/>
        <family val="2"/>
      </rPr>
      <t>(w przemyśle kosmetycznym)</t>
    </r>
  </si>
  <si>
    <t>PdW: Synteza organiczna komponentów kosmetyków/ Optymalizacja receptur kosmetycznych</t>
  </si>
  <si>
    <t>PdW: Produkty zapachowe i podstawy perfumerii/ Sensoryka i środki zapachowe</t>
  </si>
  <si>
    <t>forma zajęć</t>
  </si>
  <si>
    <t>x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</si>
</sst>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6"/>
      <color indexed="62"/>
      <name val="Arial"/>
      <family val="2"/>
    </font>
    <font>
      <b/>
      <sz val="16"/>
      <name val="Arial CE"/>
      <family val="0"/>
    </font>
    <font>
      <b/>
      <sz val="6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34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3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 wrapText="1"/>
    </xf>
    <xf numFmtId="0" fontId="3" fillId="36" borderId="10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horizontal="center"/>
    </xf>
    <xf numFmtId="0" fontId="50" fillId="35" borderId="10" xfId="0" applyFont="1" applyFill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34" borderId="10" xfId="0" applyFont="1" applyFill="1" applyBorder="1" applyAlignment="1">
      <alignment horizontal="left" vertical="center" wrapText="1"/>
    </xf>
    <xf numFmtId="0" fontId="50" fillId="36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0" fillId="36" borderId="10" xfId="0" applyFont="1" applyFill="1" applyBorder="1" applyAlignment="1">
      <alignment/>
    </xf>
    <xf numFmtId="0" fontId="50" fillId="8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/>
    </xf>
    <xf numFmtId="0" fontId="50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/>
    </xf>
    <xf numFmtId="0" fontId="50" fillId="36" borderId="10" xfId="0" applyFont="1" applyFill="1" applyBorder="1" applyAlignment="1">
      <alignment horizontal="left"/>
    </xf>
    <xf numFmtId="0" fontId="10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33" borderId="13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97"/>
  <sheetViews>
    <sheetView zoomScalePageLayoutView="0" workbookViewId="0" topLeftCell="A64">
      <selection activeCell="G86" sqref="G86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6.75390625" style="1" bestFit="1" customWidth="1"/>
    <col min="5" max="6" width="6.375" style="1" bestFit="1" customWidth="1"/>
    <col min="7" max="7" width="7.25390625" style="1" customWidth="1"/>
    <col min="8" max="8" width="5.75390625" style="1" customWidth="1"/>
    <col min="9" max="9" width="5.75390625" style="43" customWidth="1"/>
    <col min="10" max="28" width="5.75390625" style="1" customWidth="1"/>
    <col min="29" max="29" width="8.25390625" style="2" customWidth="1"/>
    <col min="31" max="32" width="9.125" style="36" customWidth="1"/>
  </cols>
  <sheetData>
    <row r="1" spans="1:29" ht="25.5" customHeight="1" thickTop="1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</row>
    <row r="2" spans="1:29" ht="25.5" customHeight="1">
      <c r="A2" s="100" t="s">
        <v>76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2"/>
    </row>
    <row r="3" spans="1:29" ht="25.5" customHeight="1" thickBot="1">
      <c r="A3" s="103" t="s">
        <v>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</row>
    <row r="4" spans="1:34" ht="12.75" customHeight="1" thickTop="1">
      <c r="A4" s="90" t="s">
        <v>17</v>
      </c>
      <c r="B4" s="95"/>
      <c r="C4" s="95"/>
      <c r="D4" s="96"/>
      <c r="E4" s="90" t="s">
        <v>91</v>
      </c>
      <c r="F4" s="91"/>
      <c r="G4" s="92"/>
      <c r="H4" s="54" t="s">
        <v>25</v>
      </c>
      <c r="I4" s="93" t="s">
        <v>2</v>
      </c>
      <c r="J4" s="54" t="s">
        <v>27</v>
      </c>
      <c r="K4" s="93" t="s">
        <v>2</v>
      </c>
      <c r="L4" s="88" t="s">
        <v>58</v>
      </c>
      <c r="M4" s="88" t="s">
        <v>59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/>
      <c r="AG4" s="36"/>
      <c r="AH4" s="36"/>
    </row>
    <row r="5" spans="1:34" ht="21" customHeight="1">
      <c r="A5" s="13" t="s">
        <v>3</v>
      </c>
      <c r="B5" s="13" t="s">
        <v>78</v>
      </c>
      <c r="C5" s="13" t="s">
        <v>4</v>
      </c>
      <c r="D5" s="14" t="s">
        <v>2</v>
      </c>
      <c r="E5" s="14" t="s">
        <v>1</v>
      </c>
      <c r="F5" s="14" t="s">
        <v>0</v>
      </c>
      <c r="G5" s="53" t="s">
        <v>32</v>
      </c>
      <c r="H5" s="54" t="s">
        <v>26</v>
      </c>
      <c r="I5" s="94"/>
      <c r="J5" s="54" t="s">
        <v>28</v>
      </c>
      <c r="K5" s="94"/>
      <c r="L5" s="89"/>
      <c r="M5" s="8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/>
      <c r="AG5" s="36"/>
      <c r="AH5" s="36"/>
    </row>
    <row r="6" spans="1:34" ht="12.75">
      <c r="A6" s="15" t="s">
        <v>5</v>
      </c>
      <c r="B6" s="25" t="s">
        <v>54</v>
      </c>
      <c r="C6" s="16" t="s">
        <v>61</v>
      </c>
      <c r="D6" s="16">
        <v>3</v>
      </c>
      <c r="E6" s="16" t="s">
        <v>92</v>
      </c>
      <c r="F6" s="16"/>
      <c r="G6" s="16"/>
      <c r="H6" s="19">
        <v>30</v>
      </c>
      <c r="I6" s="19">
        <v>1.2</v>
      </c>
      <c r="J6" s="19">
        <v>45</v>
      </c>
      <c r="K6" s="19">
        <v>1.8</v>
      </c>
      <c r="L6" s="19">
        <f>SUM(H6,J6)</f>
        <v>75</v>
      </c>
      <c r="M6" s="19">
        <f>SUM(I6,K6)</f>
        <v>3</v>
      </c>
      <c r="O6" s="6"/>
      <c r="P6" s="6"/>
      <c r="Q6" s="6"/>
      <c r="R6" s="6"/>
      <c r="S6" s="6"/>
      <c r="T6" s="6"/>
      <c r="U6" s="6"/>
      <c r="AC6" s="1"/>
      <c r="AD6" s="1"/>
      <c r="AE6" s="2"/>
      <c r="AF6"/>
      <c r="AG6" s="36"/>
      <c r="AH6" s="36"/>
    </row>
    <row r="7" spans="1:34" ht="12.75">
      <c r="A7" s="15" t="s">
        <v>6</v>
      </c>
      <c r="B7" s="15" t="s">
        <v>41</v>
      </c>
      <c r="C7" s="16" t="s">
        <v>56</v>
      </c>
      <c r="D7" s="16">
        <v>5</v>
      </c>
      <c r="E7" s="16" t="s">
        <v>92</v>
      </c>
      <c r="F7" s="16" t="s">
        <v>92</v>
      </c>
      <c r="G7" s="16"/>
      <c r="H7" s="19">
        <v>60</v>
      </c>
      <c r="I7" s="19">
        <v>2.4</v>
      </c>
      <c r="J7" s="19">
        <v>65</v>
      </c>
      <c r="K7" s="19">
        <v>2.6</v>
      </c>
      <c r="L7" s="19">
        <f aca="true" t="shared" si="0" ref="L7:M16">SUM(H7,J7)</f>
        <v>125</v>
      </c>
      <c r="M7" s="19">
        <f t="shared" si="0"/>
        <v>5</v>
      </c>
      <c r="O7" s="6"/>
      <c r="P7" s="6"/>
      <c r="Q7" s="6"/>
      <c r="R7" s="6"/>
      <c r="S7" s="6"/>
      <c r="T7" s="6"/>
      <c r="U7" s="6"/>
      <c r="AC7" s="1"/>
      <c r="AD7" s="1"/>
      <c r="AE7" s="2"/>
      <c r="AF7"/>
      <c r="AG7" s="36"/>
      <c r="AH7" s="36"/>
    </row>
    <row r="8" spans="1:34" ht="12.75">
      <c r="A8" s="15" t="s">
        <v>7</v>
      </c>
      <c r="B8" s="15" t="s">
        <v>37</v>
      </c>
      <c r="C8" s="16" t="s">
        <v>56</v>
      </c>
      <c r="D8" s="16">
        <v>5</v>
      </c>
      <c r="E8" s="16" t="s">
        <v>92</v>
      </c>
      <c r="F8" s="16" t="s">
        <v>92</v>
      </c>
      <c r="G8" s="55" t="s">
        <v>92</v>
      </c>
      <c r="H8" s="19">
        <v>60</v>
      </c>
      <c r="I8" s="19">
        <v>2.4</v>
      </c>
      <c r="J8" s="19">
        <v>65</v>
      </c>
      <c r="K8" s="19">
        <v>2.6</v>
      </c>
      <c r="L8" s="19">
        <f t="shared" si="0"/>
        <v>125</v>
      </c>
      <c r="M8" s="19">
        <f t="shared" si="0"/>
        <v>5</v>
      </c>
      <c r="AC8" s="1"/>
      <c r="AD8" s="1"/>
      <c r="AE8" s="2"/>
      <c r="AF8"/>
      <c r="AG8" s="36"/>
      <c r="AH8" s="36"/>
    </row>
    <row r="9" spans="1:34" ht="12.75">
      <c r="A9" s="15" t="s">
        <v>9</v>
      </c>
      <c r="B9" s="15" t="s">
        <v>52</v>
      </c>
      <c r="C9" s="16" t="s">
        <v>61</v>
      </c>
      <c r="D9" s="16">
        <v>4</v>
      </c>
      <c r="E9" s="16" t="s">
        <v>92</v>
      </c>
      <c r="F9" s="16" t="s">
        <v>92</v>
      </c>
      <c r="G9" s="16"/>
      <c r="H9" s="19">
        <v>36</v>
      </c>
      <c r="I9" s="19">
        <v>1.44</v>
      </c>
      <c r="J9" s="19">
        <v>64</v>
      </c>
      <c r="K9" s="19">
        <v>2.56</v>
      </c>
      <c r="L9" s="19">
        <v>100</v>
      </c>
      <c r="M9" s="19">
        <v>4</v>
      </c>
      <c r="AC9" s="1"/>
      <c r="AD9" s="1"/>
      <c r="AE9" s="2"/>
      <c r="AF9"/>
      <c r="AG9" s="36"/>
      <c r="AH9" s="36"/>
    </row>
    <row r="10" spans="1:34" ht="12.75">
      <c r="A10" s="15" t="s">
        <v>10</v>
      </c>
      <c r="B10" s="15" t="s">
        <v>46</v>
      </c>
      <c r="C10" s="16" t="s">
        <v>61</v>
      </c>
      <c r="D10" s="16">
        <v>4</v>
      </c>
      <c r="E10" s="16" t="s">
        <v>92</v>
      </c>
      <c r="F10" s="16" t="s">
        <v>92</v>
      </c>
      <c r="G10" s="16"/>
      <c r="H10" s="19">
        <v>36</v>
      </c>
      <c r="I10" s="19">
        <v>1.44</v>
      </c>
      <c r="J10" s="19">
        <v>64</v>
      </c>
      <c r="K10" s="19">
        <v>2.56</v>
      </c>
      <c r="L10" s="19">
        <f t="shared" si="0"/>
        <v>100</v>
      </c>
      <c r="M10" s="19">
        <f t="shared" si="0"/>
        <v>4</v>
      </c>
      <c r="AC10" s="1"/>
      <c r="AD10" s="1"/>
      <c r="AE10" s="2"/>
      <c r="AF10"/>
      <c r="AG10" s="36"/>
      <c r="AH10" s="36"/>
    </row>
    <row r="11" spans="1:34" ht="25.5">
      <c r="A11" s="15" t="s">
        <v>11</v>
      </c>
      <c r="B11" s="22" t="s">
        <v>33</v>
      </c>
      <c r="C11" s="16" t="s">
        <v>56</v>
      </c>
      <c r="D11" s="16">
        <v>2</v>
      </c>
      <c r="E11" s="16" t="s">
        <v>92</v>
      </c>
      <c r="F11" s="16" t="s">
        <v>92</v>
      </c>
      <c r="G11" s="16"/>
      <c r="H11" s="19">
        <v>30</v>
      </c>
      <c r="I11" s="19">
        <v>1.2</v>
      </c>
      <c r="J11" s="19">
        <v>20</v>
      </c>
      <c r="K11" s="19">
        <v>0.8</v>
      </c>
      <c r="L11" s="19">
        <f t="shared" si="0"/>
        <v>50</v>
      </c>
      <c r="M11" s="19">
        <f t="shared" si="0"/>
        <v>2</v>
      </c>
      <c r="AC11" s="1"/>
      <c r="AD11" s="1"/>
      <c r="AE11" s="2"/>
      <c r="AF11"/>
      <c r="AG11" s="36"/>
      <c r="AH11" s="36"/>
    </row>
    <row r="12" spans="1:34" ht="38.25">
      <c r="A12" s="15" t="s">
        <v>12</v>
      </c>
      <c r="B12" s="56" t="s">
        <v>62</v>
      </c>
      <c r="C12" s="33" t="s">
        <v>56</v>
      </c>
      <c r="D12" s="67">
        <v>4</v>
      </c>
      <c r="E12" s="67" t="s">
        <v>92</v>
      </c>
      <c r="F12" s="67" t="s">
        <v>92</v>
      </c>
      <c r="G12" s="33"/>
      <c r="H12" s="46">
        <v>48</v>
      </c>
      <c r="I12" s="46">
        <v>1.92</v>
      </c>
      <c r="J12" s="46">
        <v>52</v>
      </c>
      <c r="K12" s="46">
        <v>2.08</v>
      </c>
      <c r="L12" s="46">
        <f t="shared" si="0"/>
        <v>100</v>
      </c>
      <c r="M12" s="46">
        <f t="shared" si="0"/>
        <v>4</v>
      </c>
      <c r="AC12" s="1"/>
      <c r="AD12" s="1"/>
      <c r="AE12" s="2"/>
      <c r="AF12"/>
      <c r="AG12" s="36"/>
      <c r="AH12" s="36"/>
    </row>
    <row r="13" spans="1:34" ht="12.75">
      <c r="A13" s="15" t="s">
        <v>13</v>
      </c>
      <c r="B13" s="56" t="s">
        <v>40</v>
      </c>
      <c r="C13" s="33" t="s">
        <v>61</v>
      </c>
      <c r="D13" s="67">
        <v>3</v>
      </c>
      <c r="E13" s="33" t="s">
        <v>92</v>
      </c>
      <c r="F13" s="33" t="s">
        <v>92</v>
      </c>
      <c r="G13" s="33"/>
      <c r="H13" s="46">
        <v>30</v>
      </c>
      <c r="I13" s="46">
        <v>1.2</v>
      </c>
      <c r="J13" s="46">
        <v>45</v>
      </c>
      <c r="K13" s="46">
        <v>1.8</v>
      </c>
      <c r="L13" s="46">
        <f t="shared" si="0"/>
        <v>75</v>
      </c>
      <c r="M13" s="46">
        <f t="shared" si="0"/>
        <v>3</v>
      </c>
      <c r="AC13" s="1"/>
      <c r="AD13" s="1"/>
      <c r="AE13" s="2"/>
      <c r="AF13"/>
      <c r="AG13" s="36"/>
      <c r="AH13" s="36"/>
    </row>
    <row r="14" spans="1:34" ht="12.75">
      <c r="A14" s="15" t="s">
        <v>14</v>
      </c>
      <c r="B14" s="18" t="s">
        <v>16</v>
      </c>
      <c r="C14" s="16" t="s">
        <v>56</v>
      </c>
      <c r="D14" s="16">
        <v>0</v>
      </c>
      <c r="E14" s="16"/>
      <c r="F14" s="16" t="s">
        <v>92</v>
      </c>
      <c r="G14" s="16"/>
      <c r="H14" s="19">
        <v>30</v>
      </c>
      <c r="I14" s="19"/>
      <c r="J14" s="19"/>
      <c r="K14" s="19"/>
      <c r="L14" s="19">
        <f t="shared" si="0"/>
        <v>30</v>
      </c>
      <c r="M14" s="19">
        <f t="shared" si="0"/>
        <v>0</v>
      </c>
      <c r="AC14" s="1"/>
      <c r="AD14" s="1"/>
      <c r="AE14" s="2"/>
      <c r="AF14"/>
      <c r="AG14" s="36"/>
      <c r="AH14" s="36"/>
    </row>
    <row r="15" spans="1:34" ht="12.75">
      <c r="A15" s="15" t="s">
        <v>19</v>
      </c>
      <c r="B15" s="18" t="s">
        <v>50</v>
      </c>
      <c r="C15" s="16" t="s">
        <v>56</v>
      </c>
      <c r="D15" s="16">
        <v>0</v>
      </c>
      <c r="E15" s="16" t="s">
        <v>92</v>
      </c>
      <c r="F15" s="16"/>
      <c r="G15" s="16"/>
      <c r="H15" s="19">
        <v>4</v>
      </c>
      <c r="I15" s="19">
        <v>0</v>
      </c>
      <c r="J15" s="19">
        <v>0</v>
      </c>
      <c r="K15" s="19">
        <v>0</v>
      </c>
      <c r="L15" s="19">
        <f>SUM(H15,J15)</f>
        <v>4</v>
      </c>
      <c r="M15" s="19">
        <f>SUM(I15,K15)</f>
        <v>0</v>
      </c>
      <c r="AC15" s="1"/>
      <c r="AD15" s="1"/>
      <c r="AE15" s="2"/>
      <c r="AF15"/>
      <c r="AG15" s="36"/>
      <c r="AH15" s="36"/>
    </row>
    <row r="16" spans="1:34" ht="12.75">
      <c r="A16" s="12"/>
      <c r="B16" s="1"/>
      <c r="C16" s="1"/>
      <c r="D16" s="19">
        <f>SUM(D6:D15)</f>
        <v>30</v>
      </c>
      <c r="E16" s="12"/>
      <c r="H16" s="19">
        <f>SUM(H6:H15)</f>
        <v>364</v>
      </c>
      <c r="I16" s="19">
        <f>SUM(I6:I15)</f>
        <v>13.199999999999998</v>
      </c>
      <c r="J16" s="19">
        <f>SUM(J6:J15)</f>
        <v>420</v>
      </c>
      <c r="K16" s="19">
        <f>SUM(K6:K15)</f>
        <v>16.8</v>
      </c>
      <c r="L16" s="19">
        <f t="shared" si="0"/>
        <v>784</v>
      </c>
      <c r="M16" s="19">
        <f>SUM(I16,K16)</f>
        <v>30</v>
      </c>
      <c r="AC16" s="1"/>
      <c r="AD16" s="1"/>
      <c r="AE16" s="2"/>
      <c r="AF16"/>
      <c r="AG16" s="36"/>
      <c r="AH16" s="36"/>
    </row>
    <row r="17" spans="1:34" ht="12.75" customHeight="1">
      <c r="A17" s="12"/>
      <c r="B17" s="1"/>
      <c r="C17" s="1"/>
      <c r="D17" s="3"/>
      <c r="E17" s="12"/>
      <c r="I17" s="1"/>
      <c r="J17" s="43"/>
      <c r="K17" s="43"/>
      <c r="L17" s="43"/>
      <c r="AC17" s="1"/>
      <c r="AD17" s="1"/>
      <c r="AE17" s="2"/>
      <c r="AF17"/>
      <c r="AG17" s="36"/>
      <c r="AH17" s="36"/>
    </row>
    <row r="18" spans="1:34" ht="20.25" customHeight="1">
      <c r="A18" s="90" t="s">
        <v>18</v>
      </c>
      <c r="B18" s="95"/>
      <c r="C18" s="95"/>
      <c r="D18" s="96"/>
      <c r="E18" s="90" t="s">
        <v>91</v>
      </c>
      <c r="F18" s="91"/>
      <c r="G18" s="92"/>
      <c r="H18" s="54" t="s">
        <v>25</v>
      </c>
      <c r="I18" s="93" t="s">
        <v>2</v>
      </c>
      <c r="J18" s="54" t="s">
        <v>27</v>
      </c>
      <c r="K18" s="93" t="s">
        <v>2</v>
      </c>
      <c r="L18" s="88" t="s">
        <v>58</v>
      </c>
      <c r="M18" s="88" t="s">
        <v>59</v>
      </c>
      <c r="N18" s="6"/>
      <c r="V18" s="6"/>
      <c r="W18" s="6"/>
      <c r="X18" s="6"/>
      <c r="Y18" s="6"/>
      <c r="Z18" s="6"/>
      <c r="AA18" s="6"/>
      <c r="AB18" s="6"/>
      <c r="AC18" s="6"/>
      <c r="AD18" s="6"/>
      <c r="AE18" s="7"/>
      <c r="AF18"/>
      <c r="AG18" s="36"/>
      <c r="AH18" s="36"/>
    </row>
    <row r="19" spans="1:34" ht="16.5">
      <c r="A19" s="13" t="s">
        <v>3</v>
      </c>
      <c r="B19" s="13" t="s">
        <v>78</v>
      </c>
      <c r="C19" s="13" t="s">
        <v>4</v>
      </c>
      <c r="D19" s="14" t="s">
        <v>2</v>
      </c>
      <c r="E19" s="14" t="s">
        <v>1</v>
      </c>
      <c r="F19" s="14" t="s">
        <v>0</v>
      </c>
      <c r="G19" s="53" t="s">
        <v>32</v>
      </c>
      <c r="H19" s="54" t="s">
        <v>26</v>
      </c>
      <c r="I19" s="94"/>
      <c r="J19" s="54" t="s">
        <v>28</v>
      </c>
      <c r="K19" s="94"/>
      <c r="L19" s="89"/>
      <c r="M19" s="89"/>
      <c r="AC19" s="1"/>
      <c r="AD19" s="1"/>
      <c r="AE19" s="2"/>
      <c r="AF19"/>
      <c r="AG19" s="36"/>
      <c r="AH19" s="36"/>
    </row>
    <row r="20" spans="1:34" ht="12.75">
      <c r="A20" s="15" t="s">
        <v>5</v>
      </c>
      <c r="B20" s="57" t="s">
        <v>41</v>
      </c>
      <c r="C20" s="30" t="s">
        <v>61</v>
      </c>
      <c r="D20" s="69">
        <v>4</v>
      </c>
      <c r="E20" s="16" t="s">
        <v>92</v>
      </c>
      <c r="F20" s="16" t="s">
        <v>92</v>
      </c>
      <c r="G20" s="16"/>
      <c r="H20" s="19">
        <v>60</v>
      </c>
      <c r="I20" s="19">
        <v>2.4</v>
      </c>
      <c r="J20" s="19">
        <v>40</v>
      </c>
      <c r="K20" s="19">
        <v>1.6</v>
      </c>
      <c r="L20" s="19">
        <f aca="true" t="shared" si="1" ref="L20:M29">SUM(H20,J20)</f>
        <v>100</v>
      </c>
      <c r="M20" s="19">
        <f t="shared" si="1"/>
        <v>4</v>
      </c>
      <c r="O20" s="51"/>
      <c r="T20" s="6"/>
      <c r="U20" s="6"/>
      <c r="AC20" s="1"/>
      <c r="AD20" s="1"/>
      <c r="AE20" s="2"/>
      <c r="AF20"/>
      <c r="AG20" s="36"/>
      <c r="AH20" s="36"/>
    </row>
    <row r="21" spans="1:34" ht="12.75">
      <c r="A21" s="15" t="s">
        <v>6</v>
      </c>
      <c r="B21" s="57" t="s">
        <v>8</v>
      </c>
      <c r="C21" s="30" t="s">
        <v>61</v>
      </c>
      <c r="D21" s="69">
        <v>3</v>
      </c>
      <c r="E21" s="16" t="s">
        <v>92</v>
      </c>
      <c r="F21" s="16" t="s">
        <v>92</v>
      </c>
      <c r="G21" s="65"/>
      <c r="H21" s="19">
        <v>40</v>
      </c>
      <c r="I21" s="19">
        <v>1.6</v>
      </c>
      <c r="J21" s="19">
        <v>35</v>
      </c>
      <c r="K21" s="19">
        <v>1.4</v>
      </c>
      <c r="L21" s="19">
        <f t="shared" si="1"/>
        <v>75</v>
      </c>
      <c r="M21" s="19">
        <f t="shared" si="1"/>
        <v>3</v>
      </c>
      <c r="AC21" s="1"/>
      <c r="AD21" s="1"/>
      <c r="AE21" s="2"/>
      <c r="AF21"/>
      <c r="AG21" s="36"/>
      <c r="AH21" s="36"/>
    </row>
    <row r="22" spans="1:34" ht="12.75">
      <c r="A22" s="15" t="s">
        <v>7</v>
      </c>
      <c r="B22" s="57" t="s">
        <v>37</v>
      </c>
      <c r="C22" s="30" t="s">
        <v>61</v>
      </c>
      <c r="D22" s="69">
        <v>4</v>
      </c>
      <c r="E22" s="16" t="s">
        <v>92</v>
      </c>
      <c r="F22" s="16" t="s">
        <v>92</v>
      </c>
      <c r="G22" s="58" t="s">
        <v>92</v>
      </c>
      <c r="H22" s="19">
        <v>60</v>
      </c>
      <c r="I22" s="19">
        <v>2.4</v>
      </c>
      <c r="J22" s="19">
        <v>40</v>
      </c>
      <c r="K22" s="19">
        <v>1.6</v>
      </c>
      <c r="L22" s="19">
        <f t="shared" si="1"/>
        <v>100</v>
      </c>
      <c r="M22" s="19">
        <f t="shared" si="1"/>
        <v>4</v>
      </c>
      <c r="O22" s="51"/>
      <c r="AC22" s="1"/>
      <c r="AD22" s="1"/>
      <c r="AE22" s="2"/>
      <c r="AF22"/>
      <c r="AG22" s="36"/>
      <c r="AH22" s="36"/>
    </row>
    <row r="23" spans="1:34" ht="12.75">
      <c r="A23" s="15" t="s">
        <v>9</v>
      </c>
      <c r="B23" s="57" t="s">
        <v>38</v>
      </c>
      <c r="C23" s="30" t="s">
        <v>56</v>
      </c>
      <c r="D23" s="69">
        <v>4</v>
      </c>
      <c r="E23" s="16" t="s">
        <v>92</v>
      </c>
      <c r="F23" s="16" t="s">
        <v>92</v>
      </c>
      <c r="G23" s="58" t="s">
        <v>92</v>
      </c>
      <c r="H23" s="19">
        <v>60</v>
      </c>
      <c r="I23" s="19">
        <v>2.4</v>
      </c>
      <c r="J23" s="19">
        <v>40</v>
      </c>
      <c r="K23" s="19">
        <v>1.6</v>
      </c>
      <c r="L23" s="19">
        <f t="shared" si="1"/>
        <v>100</v>
      </c>
      <c r="M23" s="19">
        <f t="shared" si="1"/>
        <v>4</v>
      </c>
      <c r="O23" s="51"/>
      <c r="AC23" s="1"/>
      <c r="AD23" s="1"/>
      <c r="AE23" s="2"/>
      <c r="AF23"/>
      <c r="AG23" s="36"/>
      <c r="AH23" s="36"/>
    </row>
    <row r="24" spans="1:34" ht="12.75">
      <c r="A24" s="15" t="s">
        <v>10</v>
      </c>
      <c r="B24" s="57" t="s">
        <v>44</v>
      </c>
      <c r="C24" s="30" t="s">
        <v>61</v>
      </c>
      <c r="D24" s="33">
        <v>2</v>
      </c>
      <c r="E24" s="33" t="s">
        <v>92</v>
      </c>
      <c r="F24" s="33" t="s">
        <v>92</v>
      </c>
      <c r="G24" s="33"/>
      <c r="H24" s="46">
        <v>30</v>
      </c>
      <c r="I24" s="46">
        <v>1.2</v>
      </c>
      <c r="J24" s="46">
        <v>20</v>
      </c>
      <c r="K24" s="46">
        <v>0.8</v>
      </c>
      <c r="L24" s="19">
        <f t="shared" si="1"/>
        <v>50</v>
      </c>
      <c r="M24" s="19">
        <f t="shared" si="1"/>
        <v>2</v>
      </c>
      <c r="O24" s="51"/>
      <c r="AC24" s="1"/>
      <c r="AD24" s="1"/>
      <c r="AE24" s="2"/>
      <c r="AF24"/>
      <c r="AG24" s="36"/>
      <c r="AH24" s="36"/>
    </row>
    <row r="25" spans="1:34" ht="12.75">
      <c r="A25" s="15" t="s">
        <v>11</v>
      </c>
      <c r="B25" s="59" t="s">
        <v>73</v>
      </c>
      <c r="C25" s="30" t="s">
        <v>56</v>
      </c>
      <c r="D25" s="16">
        <v>1</v>
      </c>
      <c r="E25" s="16" t="s">
        <v>92</v>
      </c>
      <c r="F25" s="16"/>
      <c r="G25" s="30"/>
      <c r="H25" s="19">
        <v>18</v>
      </c>
      <c r="I25" s="19">
        <v>0.72</v>
      </c>
      <c r="J25" s="19">
        <v>7</v>
      </c>
      <c r="K25" s="19">
        <v>0.28</v>
      </c>
      <c r="L25" s="19">
        <f t="shared" si="1"/>
        <v>25</v>
      </c>
      <c r="M25" s="19">
        <f t="shared" si="1"/>
        <v>1</v>
      </c>
      <c r="AC25" s="1"/>
      <c r="AD25" s="1"/>
      <c r="AE25" s="2"/>
      <c r="AF25"/>
      <c r="AG25" s="36"/>
      <c r="AH25" s="36"/>
    </row>
    <row r="26" spans="1:34" ht="12.75">
      <c r="A26" s="15" t="s">
        <v>12</v>
      </c>
      <c r="B26" s="60" t="s">
        <v>53</v>
      </c>
      <c r="C26" s="16" t="s">
        <v>56</v>
      </c>
      <c r="D26" s="16">
        <v>2</v>
      </c>
      <c r="E26" s="16" t="s">
        <v>92</v>
      </c>
      <c r="F26" s="16"/>
      <c r="G26" s="55" t="s">
        <v>92</v>
      </c>
      <c r="H26" s="19">
        <v>35</v>
      </c>
      <c r="I26" s="19">
        <v>1.4</v>
      </c>
      <c r="J26" s="19">
        <v>15</v>
      </c>
      <c r="K26" s="19">
        <v>0.6</v>
      </c>
      <c r="L26" s="19">
        <f t="shared" si="1"/>
        <v>50</v>
      </c>
      <c r="M26" s="19">
        <f t="shared" si="1"/>
        <v>2</v>
      </c>
      <c r="AC26" s="1"/>
      <c r="AD26" s="1"/>
      <c r="AE26" s="2"/>
      <c r="AF26"/>
      <c r="AG26" s="36"/>
      <c r="AH26" s="36"/>
    </row>
    <row r="27" spans="1:34" ht="12.75">
      <c r="A27" s="15" t="s">
        <v>13</v>
      </c>
      <c r="B27" s="59" t="s">
        <v>16</v>
      </c>
      <c r="C27" s="16" t="s">
        <v>56</v>
      </c>
      <c r="D27" s="16">
        <v>0</v>
      </c>
      <c r="E27" s="16"/>
      <c r="F27" s="16" t="s">
        <v>92</v>
      </c>
      <c r="G27" s="16"/>
      <c r="H27" s="19">
        <v>30</v>
      </c>
      <c r="I27" s="19"/>
      <c r="J27" s="19"/>
      <c r="K27" s="19"/>
      <c r="L27" s="19">
        <f t="shared" si="1"/>
        <v>30</v>
      </c>
      <c r="M27" s="19">
        <f t="shared" si="1"/>
        <v>0</v>
      </c>
      <c r="AC27" s="1"/>
      <c r="AD27" s="1"/>
      <c r="AE27" s="2"/>
      <c r="AF27"/>
      <c r="AG27" s="36"/>
      <c r="AH27" s="36"/>
    </row>
    <row r="28" spans="1:34" ht="12.75">
      <c r="A28" s="15" t="s">
        <v>14</v>
      </c>
      <c r="B28" s="76" t="s">
        <v>57</v>
      </c>
      <c r="C28" s="69" t="s">
        <v>56</v>
      </c>
      <c r="D28" s="69">
        <v>10</v>
      </c>
      <c r="E28" s="69"/>
      <c r="F28" s="69"/>
      <c r="G28" s="77" t="s">
        <v>92</v>
      </c>
      <c r="H28" s="71">
        <v>300</v>
      </c>
      <c r="I28" s="71">
        <v>10</v>
      </c>
      <c r="J28" s="71">
        <v>0</v>
      </c>
      <c r="K28" s="71">
        <v>0</v>
      </c>
      <c r="L28" s="19">
        <f t="shared" si="1"/>
        <v>300</v>
      </c>
      <c r="M28" s="19">
        <f t="shared" si="1"/>
        <v>10</v>
      </c>
      <c r="AC28" s="1"/>
      <c r="AD28" s="1"/>
      <c r="AE28" s="2"/>
      <c r="AF28"/>
      <c r="AG28" s="36"/>
      <c r="AH28" s="36"/>
    </row>
    <row r="29" spans="1:34" ht="12.75">
      <c r="A29" s="12"/>
      <c r="B29" s="1"/>
      <c r="C29" s="1"/>
      <c r="D29" s="50">
        <f>SUM(D20:D28)</f>
        <v>30</v>
      </c>
      <c r="H29" s="50">
        <f>SUM(H20:H28)</f>
        <v>633</v>
      </c>
      <c r="I29" s="50">
        <f>SUM(I20:I28)</f>
        <v>22.12</v>
      </c>
      <c r="J29" s="50">
        <f>SUM(J20:J28)</f>
        <v>197</v>
      </c>
      <c r="K29" s="50">
        <f>SUM(K20:K28)</f>
        <v>7.879999999999999</v>
      </c>
      <c r="L29" s="19">
        <f t="shared" si="1"/>
        <v>830</v>
      </c>
      <c r="M29" s="19">
        <f t="shared" si="1"/>
        <v>30</v>
      </c>
      <c r="O29" s="51"/>
      <c r="AC29" s="1"/>
      <c r="AD29" s="1"/>
      <c r="AE29" s="2"/>
      <c r="AF29"/>
      <c r="AG29" s="36"/>
      <c r="AH29" s="36"/>
    </row>
    <row r="30" spans="1:34" ht="12.75">
      <c r="A30" s="12"/>
      <c r="B30" s="1"/>
      <c r="C30" s="1"/>
      <c r="D30" s="3"/>
      <c r="I30" s="1"/>
      <c r="J30" s="43"/>
      <c r="K30" s="43"/>
      <c r="L30" s="43"/>
      <c r="AC30" s="1"/>
      <c r="AD30" s="1"/>
      <c r="AE30" s="2"/>
      <c r="AF30"/>
      <c r="AG30" s="36"/>
      <c r="AH30" s="36"/>
    </row>
    <row r="31" spans="1:34" ht="12.75" customHeight="1">
      <c r="A31" s="90" t="s">
        <v>20</v>
      </c>
      <c r="B31" s="95"/>
      <c r="C31" s="95"/>
      <c r="D31" s="96"/>
      <c r="E31" s="90" t="s">
        <v>91</v>
      </c>
      <c r="F31" s="91"/>
      <c r="G31" s="92"/>
      <c r="H31" s="54" t="s">
        <v>25</v>
      </c>
      <c r="I31" s="93" t="s">
        <v>2</v>
      </c>
      <c r="J31" s="54" t="s">
        <v>27</v>
      </c>
      <c r="K31" s="93" t="s">
        <v>2</v>
      </c>
      <c r="L31" s="88" t="s">
        <v>58</v>
      </c>
      <c r="M31" s="88" t="s">
        <v>59</v>
      </c>
      <c r="AC31" s="1"/>
      <c r="AD31" s="1"/>
      <c r="AE31" s="2"/>
      <c r="AF31"/>
      <c r="AG31" s="36"/>
      <c r="AH31" s="36"/>
    </row>
    <row r="32" spans="1:34" ht="12.75" customHeight="1">
      <c r="A32" s="13" t="s">
        <v>3</v>
      </c>
      <c r="B32" s="13" t="s">
        <v>78</v>
      </c>
      <c r="C32" s="13" t="s">
        <v>4</v>
      </c>
      <c r="D32" s="14" t="s">
        <v>2</v>
      </c>
      <c r="E32" s="14" t="s">
        <v>1</v>
      </c>
      <c r="F32" s="14" t="s">
        <v>0</v>
      </c>
      <c r="G32" s="52" t="s">
        <v>29</v>
      </c>
      <c r="H32" s="54" t="s">
        <v>26</v>
      </c>
      <c r="I32" s="94"/>
      <c r="J32" s="54" t="s">
        <v>28</v>
      </c>
      <c r="K32" s="94"/>
      <c r="L32" s="89"/>
      <c r="M32" s="89"/>
      <c r="AC32" s="1"/>
      <c r="AD32" s="1"/>
      <c r="AE32" s="2"/>
      <c r="AF32"/>
      <c r="AG32" s="36"/>
      <c r="AH32" s="36"/>
    </row>
    <row r="33" spans="1:34" ht="19.5" customHeight="1">
      <c r="A33" s="32" t="s">
        <v>5</v>
      </c>
      <c r="B33" s="26" t="s">
        <v>80</v>
      </c>
      <c r="C33" s="33" t="s">
        <v>56</v>
      </c>
      <c r="D33" s="33">
        <v>2</v>
      </c>
      <c r="E33" s="33" t="s">
        <v>92</v>
      </c>
      <c r="F33" s="33"/>
      <c r="G33" s="44"/>
      <c r="H33" s="46">
        <v>20</v>
      </c>
      <c r="I33" s="46">
        <v>0.8</v>
      </c>
      <c r="J33" s="46">
        <v>30</v>
      </c>
      <c r="K33" s="46">
        <v>1.2</v>
      </c>
      <c r="L33" s="46">
        <f>SUM(H33,J33)</f>
        <v>50</v>
      </c>
      <c r="M33" s="46">
        <f>SUM(I33,K33)</f>
        <v>2</v>
      </c>
      <c r="N33" s="6"/>
      <c r="V33" s="6"/>
      <c r="W33" s="6"/>
      <c r="X33" s="6"/>
      <c r="Y33" s="6"/>
      <c r="Z33" s="6"/>
      <c r="AA33" s="6"/>
      <c r="AB33" s="6"/>
      <c r="AC33" s="6"/>
      <c r="AD33" s="6"/>
      <c r="AE33" s="7"/>
      <c r="AF33"/>
      <c r="AG33" s="36"/>
      <c r="AH33" s="36"/>
    </row>
    <row r="34" spans="1:34" s="11" customFormat="1" ht="12.75">
      <c r="A34" s="32" t="s">
        <v>6</v>
      </c>
      <c r="B34" s="32" t="s">
        <v>63</v>
      </c>
      <c r="C34" s="33" t="s">
        <v>61</v>
      </c>
      <c r="D34" s="33">
        <v>5</v>
      </c>
      <c r="E34" s="33" t="s">
        <v>92</v>
      </c>
      <c r="F34" s="33" t="s">
        <v>92</v>
      </c>
      <c r="G34" s="61" t="s">
        <v>92</v>
      </c>
      <c r="H34" s="46">
        <v>60</v>
      </c>
      <c r="I34" s="46">
        <v>2.4</v>
      </c>
      <c r="J34" s="46">
        <v>65</v>
      </c>
      <c r="K34" s="46">
        <v>2.6</v>
      </c>
      <c r="L34" s="46">
        <f aca="true" t="shared" si="2" ref="L34:M42">SUM(H34,J34)</f>
        <v>125</v>
      </c>
      <c r="M34" s="19">
        <f t="shared" si="2"/>
        <v>5</v>
      </c>
      <c r="N34" s="10"/>
      <c r="O34" s="1"/>
      <c r="P34" s="1"/>
      <c r="Q34" s="1"/>
      <c r="R34" s="1"/>
      <c r="S34" s="1"/>
      <c r="T34" s="1"/>
      <c r="U34" s="1"/>
      <c r="V34" s="10"/>
      <c r="W34" s="10"/>
      <c r="X34" s="10"/>
      <c r="Y34" s="10"/>
      <c r="Z34" s="10"/>
      <c r="AA34" s="10"/>
      <c r="AB34" s="10"/>
      <c r="AC34" s="10"/>
      <c r="AD34" s="10"/>
      <c r="AE34" s="34"/>
      <c r="AG34" s="47"/>
      <c r="AH34" s="47"/>
    </row>
    <row r="35" spans="1:34" s="11" customFormat="1" ht="12.75">
      <c r="A35" s="32" t="s">
        <v>7</v>
      </c>
      <c r="B35" s="15" t="s">
        <v>38</v>
      </c>
      <c r="C35" s="30" t="s">
        <v>61</v>
      </c>
      <c r="D35" s="16">
        <v>5</v>
      </c>
      <c r="E35" s="16" t="s">
        <v>92</v>
      </c>
      <c r="F35" s="16" t="s">
        <v>92</v>
      </c>
      <c r="G35" s="58" t="s">
        <v>92</v>
      </c>
      <c r="H35" s="19">
        <v>60</v>
      </c>
      <c r="I35" s="19">
        <v>2.4</v>
      </c>
      <c r="J35" s="19">
        <v>65</v>
      </c>
      <c r="K35" s="19">
        <v>2.6</v>
      </c>
      <c r="L35" s="46">
        <f t="shared" si="2"/>
        <v>125</v>
      </c>
      <c r="M35" s="19">
        <f t="shared" si="2"/>
        <v>5</v>
      </c>
      <c r="N35" s="10"/>
      <c r="O35" s="1"/>
      <c r="P35" s="1"/>
      <c r="Q35" s="1"/>
      <c r="R35" s="1"/>
      <c r="S35" s="1"/>
      <c r="T35" s="1"/>
      <c r="U35" s="1"/>
      <c r="V35" s="10"/>
      <c r="W35" s="10"/>
      <c r="X35" s="10"/>
      <c r="Y35" s="10"/>
      <c r="Z35" s="10"/>
      <c r="AA35" s="10"/>
      <c r="AB35" s="10"/>
      <c r="AC35" s="10"/>
      <c r="AD35" s="10"/>
      <c r="AE35" s="34"/>
      <c r="AG35" s="47"/>
      <c r="AH35" s="47"/>
    </row>
    <row r="36" spans="1:34" s="11" customFormat="1" ht="12.75">
      <c r="A36" s="32" t="s">
        <v>9</v>
      </c>
      <c r="B36" s="31" t="s">
        <v>45</v>
      </c>
      <c r="C36" s="27" t="s">
        <v>61</v>
      </c>
      <c r="D36" s="27">
        <v>3</v>
      </c>
      <c r="E36" s="33" t="s">
        <v>92</v>
      </c>
      <c r="F36" s="33"/>
      <c r="G36" s="63" t="s">
        <v>92</v>
      </c>
      <c r="H36" s="46">
        <v>30</v>
      </c>
      <c r="I36" s="46">
        <v>1.2</v>
      </c>
      <c r="J36" s="46">
        <v>45</v>
      </c>
      <c r="K36" s="46">
        <v>1.8</v>
      </c>
      <c r="L36" s="46">
        <f t="shared" si="2"/>
        <v>75</v>
      </c>
      <c r="M36" s="19">
        <f t="shared" si="2"/>
        <v>3</v>
      </c>
      <c r="N36" s="10"/>
      <c r="O36" s="6"/>
      <c r="P36" s="6"/>
      <c r="Q36" s="6"/>
      <c r="R36" s="6"/>
      <c r="S36" s="6"/>
      <c r="T36" s="6"/>
      <c r="U36" s="6"/>
      <c r="V36" s="10"/>
      <c r="W36" s="10"/>
      <c r="X36" s="10"/>
      <c r="Y36" s="10"/>
      <c r="Z36" s="10"/>
      <c r="AA36" s="10"/>
      <c r="AB36" s="10"/>
      <c r="AC36" s="10"/>
      <c r="AD36" s="10"/>
      <c r="AE36" s="34"/>
      <c r="AG36" s="47"/>
      <c r="AH36" s="47"/>
    </row>
    <row r="37" spans="1:34" s="29" customFormat="1" ht="12.75">
      <c r="A37" s="32" t="s">
        <v>10</v>
      </c>
      <c r="B37" s="32" t="s">
        <v>48</v>
      </c>
      <c r="C37" s="33" t="s">
        <v>61</v>
      </c>
      <c r="D37" s="33">
        <v>4</v>
      </c>
      <c r="E37" s="33" t="s">
        <v>92</v>
      </c>
      <c r="F37" s="33" t="s">
        <v>92</v>
      </c>
      <c r="G37" s="61" t="s">
        <v>92</v>
      </c>
      <c r="H37" s="46">
        <v>60</v>
      </c>
      <c r="I37" s="46">
        <v>2.4</v>
      </c>
      <c r="J37" s="46">
        <v>40</v>
      </c>
      <c r="K37" s="46">
        <v>1.6</v>
      </c>
      <c r="L37" s="46">
        <f t="shared" si="2"/>
        <v>100</v>
      </c>
      <c r="M37" s="19">
        <f t="shared" si="2"/>
        <v>4</v>
      </c>
      <c r="N37" s="28"/>
      <c r="O37" s="10"/>
      <c r="P37" s="10"/>
      <c r="Q37" s="10"/>
      <c r="R37" s="10"/>
      <c r="S37" s="10"/>
      <c r="T37" s="10"/>
      <c r="U37" s="10"/>
      <c r="V37" s="28"/>
      <c r="W37" s="28"/>
      <c r="X37" s="28"/>
      <c r="Y37" s="28"/>
      <c r="Z37" s="28"/>
      <c r="AA37" s="28"/>
      <c r="AB37" s="28"/>
      <c r="AC37" s="28"/>
      <c r="AD37" s="28"/>
      <c r="AE37" s="9"/>
      <c r="AG37" s="48"/>
      <c r="AH37" s="48"/>
    </row>
    <row r="38" spans="1:34" s="11" customFormat="1" ht="12.75">
      <c r="A38" s="32" t="s">
        <v>11</v>
      </c>
      <c r="B38" s="26" t="s">
        <v>42</v>
      </c>
      <c r="C38" s="33" t="s">
        <v>56</v>
      </c>
      <c r="D38" s="33">
        <v>3</v>
      </c>
      <c r="E38" s="33" t="s">
        <v>92</v>
      </c>
      <c r="F38" s="33" t="s">
        <v>92</v>
      </c>
      <c r="G38" s="44"/>
      <c r="H38" s="46">
        <v>45</v>
      </c>
      <c r="I38" s="46">
        <v>1.8</v>
      </c>
      <c r="J38" s="46">
        <v>30</v>
      </c>
      <c r="K38" s="46">
        <v>1.2</v>
      </c>
      <c r="L38" s="46">
        <f t="shared" si="2"/>
        <v>75</v>
      </c>
      <c r="M38" s="46">
        <f t="shared" si="2"/>
        <v>3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34"/>
      <c r="AG38" s="47"/>
      <c r="AH38" s="47"/>
    </row>
    <row r="39" spans="1:34" s="11" customFormat="1" ht="38.25">
      <c r="A39" s="32" t="s">
        <v>12</v>
      </c>
      <c r="B39" s="26" t="s">
        <v>79</v>
      </c>
      <c r="C39" s="33" t="s">
        <v>56</v>
      </c>
      <c r="D39" s="33">
        <v>5</v>
      </c>
      <c r="E39" s="33" t="s">
        <v>92</v>
      </c>
      <c r="F39" s="33" t="s">
        <v>92</v>
      </c>
      <c r="G39" s="44"/>
      <c r="H39" s="46">
        <v>45</v>
      </c>
      <c r="I39" s="46">
        <v>1.8</v>
      </c>
      <c r="J39" s="46">
        <v>80</v>
      </c>
      <c r="K39" s="46">
        <v>3.2</v>
      </c>
      <c r="L39" s="46">
        <f t="shared" si="2"/>
        <v>125</v>
      </c>
      <c r="M39" s="19">
        <f t="shared" si="2"/>
        <v>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4"/>
      <c r="AG39" s="47"/>
      <c r="AH39" s="47"/>
    </row>
    <row r="40" spans="1:34" s="11" customFormat="1" ht="12.75">
      <c r="A40" s="32" t="s">
        <v>13</v>
      </c>
      <c r="B40" s="32" t="s">
        <v>51</v>
      </c>
      <c r="C40" s="33" t="s">
        <v>56</v>
      </c>
      <c r="D40" s="33">
        <v>2</v>
      </c>
      <c r="E40" s="33" t="s">
        <v>92</v>
      </c>
      <c r="F40" s="33" t="s">
        <v>92</v>
      </c>
      <c r="G40" s="44"/>
      <c r="H40" s="46">
        <v>30</v>
      </c>
      <c r="I40" s="46">
        <v>1.2</v>
      </c>
      <c r="J40" s="46">
        <v>20</v>
      </c>
      <c r="K40" s="46">
        <v>0.8</v>
      </c>
      <c r="L40" s="46">
        <f t="shared" si="2"/>
        <v>50</v>
      </c>
      <c r="M40" s="19">
        <f t="shared" si="2"/>
        <v>2</v>
      </c>
      <c r="N40" s="10"/>
      <c r="O40" s="28"/>
      <c r="P40" s="28"/>
      <c r="Q40" s="28"/>
      <c r="R40" s="28"/>
      <c r="S40" s="28"/>
      <c r="T40" s="28"/>
      <c r="U40" s="28"/>
      <c r="V40" s="10"/>
      <c r="W40" s="10"/>
      <c r="X40" s="10"/>
      <c r="Y40" s="10"/>
      <c r="Z40" s="10"/>
      <c r="AA40" s="10"/>
      <c r="AB40" s="10"/>
      <c r="AC40" s="10"/>
      <c r="AD40" s="10"/>
      <c r="AE40" s="34"/>
      <c r="AG40" s="47"/>
      <c r="AH40" s="47"/>
    </row>
    <row r="41" spans="1:34" s="11" customFormat="1" ht="12.75">
      <c r="A41" s="32" t="s">
        <v>14</v>
      </c>
      <c r="B41" s="32" t="s">
        <v>60</v>
      </c>
      <c r="C41" s="33" t="s">
        <v>56</v>
      </c>
      <c r="D41" s="16">
        <v>1</v>
      </c>
      <c r="E41" s="16"/>
      <c r="F41" s="16" t="s">
        <v>92</v>
      </c>
      <c r="G41" s="16"/>
      <c r="H41" s="19">
        <v>20</v>
      </c>
      <c r="I41" s="19">
        <v>0.8</v>
      </c>
      <c r="J41" s="19">
        <v>5</v>
      </c>
      <c r="K41" s="19">
        <v>0.2</v>
      </c>
      <c r="L41" s="19">
        <f t="shared" si="2"/>
        <v>25</v>
      </c>
      <c r="M41" s="19">
        <f t="shared" si="2"/>
        <v>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34"/>
      <c r="AG41" s="47"/>
      <c r="AH41" s="47"/>
    </row>
    <row r="42" spans="1:34" s="11" customFormat="1" ht="12.75">
      <c r="A42" s="12"/>
      <c r="B42" s="20"/>
      <c r="C42" s="20"/>
      <c r="D42" s="37">
        <f>SUM(D33:D41)</f>
        <v>30</v>
      </c>
      <c r="E42" s="4"/>
      <c r="F42" s="4"/>
      <c r="G42" s="4"/>
      <c r="H42" s="46">
        <f>SUM(H33:H41)</f>
        <v>370</v>
      </c>
      <c r="I42" s="46">
        <f>SUM(I33:I41)</f>
        <v>14.8</v>
      </c>
      <c r="J42" s="46">
        <f>SUM(J33:J41)</f>
        <v>380</v>
      </c>
      <c r="K42" s="46">
        <f>SUM(K33:K41)</f>
        <v>15.2</v>
      </c>
      <c r="L42" s="46">
        <f t="shared" si="2"/>
        <v>750</v>
      </c>
      <c r="M42" s="19">
        <f t="shared" si="2"/>
        <v>30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34"/>
      <c r="AG42" s="47"/>
      <c r="AH42" s="47"/>
    </row>
    <row r="43" spans="1:34" ht="12.75">
      <c r="A43" s="12"/>
      <c r="B43" s="20"/>
      <c r="C43" s="20"/>
      <c r="D43" s="21"/>
      <c r="E43" s="21"/>
      <c r="F43" s="21"/>
      <c r="G43" s="21"/>
      <c r="I43" s="1"/>
      <c r="J43" s="43"/>
      <c r="K43" s="43"/>
      <c r="L43" s="43"/>
      <c r="O43" s="10"/>
      <c r="P43" s="10"/>
      <c r="Q43" s="10"/>
      <c r="R43" s="10"/>
      <c r="S43" s="10"/>
      <c r="T43" s="10"/>
      <c r="U43" s="10"/>
      <c r="AC43" s="1"/>
      <c r="AD43" s="1"/>
      <c r="AE43" s="2"/>
      <c r="AF43"/>
      <c r="AG43" s="36"/>
      <c r="AH43" s="36"/>
    </row>
    <row r="44" spans="1:34" ht="12.75" customHeight="1">
      <c r="A44" s="90" t="s">
        <v>21</v>
      </c>
      <c r="B44" s="95"/>
      <c r="C44" s="95"/>
      <c r="D44" s="96"/>
      <c r="E44" s="90" t="s">
        <v>91</v>
      </c>
      <c r="F44" s="91"/>
      <c r="G44" s="92"/>
      <c r="H44" s="54" t="s">
        <v>25</v>
      </c>
      <c r="I44" s="93" t="s">
        <v>2</v>
      </c>
      <c r="J44" s="54" t="s">
        <v>27</v>
      </c>
      <c r="K44" s="93" t="s">
        <v>2</v>
      </c>
      <c r="L44" s="88" t="s">
        <v>58</v>
      </c>
      <c r="M44" s="88" t="s">
        <v>59</v>
      </c>
      <c r="O44" s="10"/>
      <c r="P44" s="10"/>
      <c r="Q44" s="10"/>
      <c r="R44" s="10"/>
      <c r="S44" s="10"/>
      <c r="T44" s="10"/>
      <c r="U44" s="10"/>
      <c r="AC44" s="1"/>
      <c r="AD44" s="1"/>
      <c r="AE44" s="2"/>
      <c r="AF44"/>
      <c r="AG44" s="36"/>
      <c r="AH44" s="36"/>
    </row>
    <row r="45" spans="1:34" ht="12.75" customHeight="1">
      <c r="A45" s="13" t="s">
        <v>3</v>
      </c>
      <c r="B45" s="13" t="s">
        <v>78</v>
      </c>
      <c r="C45" s="13" t="s">
        <v>4</v>
      </c>
      <c r="D45" s="14" t="s">
        <v>2</v>
      </c>
      <c r="E45" s="14" t="s">
        <v>1</v>
      </c>
      <c r="F45" s="14" t="s">
        <v>0</v>
      </c>
      <c r="G45" s="53" t="s">
        <v>32</v>
      </c>
      <c r="H45" s="54" t="s">
        <v>26</v>
      </c>
      <c r="I45" s="94"/>
      <c r="J45" s="54" t="s">
        <v>28</v>
      </c>
      <c r="K45" s="94"/>
      <c r="L45" s="89"/>
      <c r="M45" s="89"/>
      <c r="O45" s="10"/>
      <c r="P45" s="10"/>
      <c r="Q45" s="10"/>
      <c r="R45" s="10"/>
      <c r="S45" s="10"/>
      <c r="T45" s="10"/>
      <c r="U45" s="10"/>
      <c r="AC45" s="1"/>
      <c r="AD45" s="1"/>
      <c r="AE45" s="2"/>
      <c r="AF45"/>
      <c r="AG45" s="36"/>
      <c r="AH45" s="36"/>
    </row>
    <row r="46" spans="1:34" ht="20.25" customHeight="1">
      <c r="A46" s="15" t="s">
        <v>5</v>
      </c>
      <c r="B46" s="15" t="s">
        <v>39</v>
      </c>
      <c r="C46" s="33" t="s">
        <v>61</v>
      </c>
      <c r="D46" s="67">
        <v>3</v>
      </c>
      <c r="E46" s="33" t="s">
        <v>92</v>
      </c>
      <c r="F46" s="33" t="s">
        <v>92</v>
      </c>
      <c r="G46" s="61" t="s">
        <v>92</v>
      </c>
      <c r="H46" s="46">
        <v>45</v>
      </c>
      <c r="I46" s="46">
        <v>1.8</v>
      </c>
      <c r="J46" s="46">
        <v>30</v>
      </c>
      <c r="K46" s="46">
        <v>1.2</v>
      </c>
      <c r="L46" s="46">
        <f>SUM(H46,J46)</f>
        <v>75</v>
      </c>
      <c r="M46" s="46">
        <f>SUM(I46,K46)</f>
        <v>3</v>
      </c>
      <c r="N46" s="6"/>
      <c r="V46" s="6"/>
      <c r="W46" s="6"/>
      <c r="X46" s="6"/>
      <c r="Y46" s="6"/>
      <c r="Z46" s="6"/>
      <c r="AA46" s="6"/>
      <c r="AB46" s="6"/>
      <c r="AC46" s="6"/>
      <c r="AD46" s="6"/>
      <c r="AE46" s="7"/>
      <c r="AF46"/>
      <c r="AG46" s="36"/>
      <c r="AH46" s="36"/>
    </row>
    <row r="47" spans="1:34" ht="51">
      <c r="A47" s="62" t="s">
        <v>6</v>
      </c>
      <c r="B47" s="56" t="s">
        <v>64</v>
      </c>
      <c r="C47" s="33" t="s">
        <v>61</v>
      </c>
      <c r="D47" s="67">
        <v>3</v>
      </c>
      <c r="E47" s="33" t="s">
        <v>92</v>
      </c>
      <c r="F47" s="33" t="s">
        <v>92</v>
      </c>
      <c r="G47" s="63" t="s">
        <v>92</v>
      </c>
      <c r="H47" s="46">
        <v>50</v>
      </c>
      <c r="I47" s="46">
        <v>2</v>
      </c>
      <c r="J47" s="46">
        <v>25</v>
      </c>
      <c r="K47" s="46">
        <v>1</v>
      </c>
      <c r="L47" s="46">
        <f aca="true" t="shared" si="3" ref="L47:M54">SUM(H47,J47)</f>
        <v>75</v>
      </c>
      <c r="M47" s="46">
        <f t="shared" si="3"/>
        <v>3</v>
      </c>
      <c r="O47" s="51"/>
      <c r="AC47" s="1"/>
      <c r="AD47" s="1"/>
      <c r="AE47" s="2"/>
      <c r="AF47"/>
      <c r="AG47" s="36"/>
      <c r="AH47" s="36"/>
    </row>
    <row r="48" spans="1:34" ht="38.25">
      <c r="A48" s="15" t="s">
        <v>7</v>
      </c>
      <c r="B48" s="22" t="s">
        <v>74</v>
      </c>
      <c r="C48" s="33" t="s">
        <v>56</v>
      </c>
      <c r="D48" s="33">
        <v>5</v>
      </c>
      <c r="E48" s="33" t="s">
        <v>92</v>
      </c>
      <c r="F48" s="33" t="s">
        <v>92</v>
      </c>
      <c r="G48" s="63" t="s">
        <v>92</v>
      </c>
      <c r="H48" s="46">
        <v>60</v>
      </c>
      <c r="I48" s="46">
        <v>2.4</v>
      </c>
      <c r="J48" s="46">
        <v>65</v>
      </c>
      <c r="K48" s="46">
        <v>2.6</v>
      </c>
      <c r="L48" s="46">
        <f t="shared" si="3"/>
        <v>125</v>
      </c>
      <c r="M48" s="46">
        <f t="shared" si="3"/>
        <v>5</v>
      </c>
      <c r="O48" s="51"/>
      <c r="AC48" s="1"/>
      <c r="AD48" s="1"/>
      <c r="AE48" s="2"/>
      <c r="AF48"/>
      <c r="AG48" s="36"/>
      <c r="AH48" s="36"/>
    </row>
    <row r="49" spans="1:34" ht="12.75">
      <c r="A49" s="15" t="s">
        <v>9</v>
      </c>
      <c r="B49" s="15" t="s">
        <v>47</v>
      </c>
      <c r="C49" s="16" t="s">
        <v>61</v>
      </c>
      <c r="D49" s="69">
        <v>4</v>
      </c>
      <c r="E49" s="16" t="s">
        <v>92</v>
      </c>
      <c r="F49" s="16" t="s">
        <v>92</v>
      </c>
      <c r="G49" s="55" t="s">
        <v>92</v>
      </c>
      <c r="H49" s="19">
        <v>75</v>
      </c>
      <c r="I49" s="19">
        <v>3</v>
      </c>
      <c r="J49" s="46">
        <v>25</v>
      </c>
      <c r="K49" s="46">
        <v>1</v>
      </c>
      <c r="L49" s="46">
        <f t="shared" si="3"/>
        <v>100</v>
      </c>
      <c r="M49" s="19">
        <f t="shared" si="3"/>
        <v>4</v>
      </c>
      <c r="O49" s="51"/>
      <c r="Q49" s="6"/>
      <c r="R49" s="6"/>
      <c r="S49" s="6"/>
      <c r="T49" s="6"/>
      <c r="U49" s="6"/>
      <c r="AC49" s="1"/>
      <c r="AD49" s="1"/>
      <c r="AE49" s="2"/>
      <c r="AF49"/>
      <c r="AG49" s="36"/>
      <c r="AH49" s="36"/>
    </row>
    <row r="50" spans="1:34" ht="38.25">
      <c r="A50" s="33" t="s">
        <v>10</v>
      </c>
      <c r="B50" s="35" t="s">
        <v>65</v>
      </c>
      <c r="C50" s="33" t="s">
        <v>61</v>
      </c>
      <c r="D50" s="33">
        <v>3</v>
      </c>
      <c r="E50" s="33" t="s">
        <v>92</v>
      </c>
      <c r="F50" s="33" t="s">
        <v>92</v>
      </c>
      <c r="G50" s="66"/>
      <c r="H50" s="46">
        <v>45</v>
      </c>
      <c r="I50" s="46">
        <v>1.8</v>
      </c>
      <c r="J50" s="46">
        <v>30</v>
      </c>
      <c r="K50" s="46">
        <v>1.2</v>
      </c>
      <c r="L50" s="46">
        <f t="shared" si="3"/>
        <v>75</v>
      </c>
      <c r="M50" s="46">
        <f t="shared" si="3"/>
        <v>3</v>
      </c>
      <c r="O50" s="51"/>
      <c r="AC50" s="1"/>
      <c r="AD50" s="1"/>
      <c r="AE50" s="2"/>
      <c r="AF50"/>
      <c r="AG50" s="36"/>
      <c r="AH50" s="36"/>
    </row>
    <row r="51" spans="1:34" ht="12.75">
      <c r="A51" s="15" t="s">
        <v>11</v>
      </c>
      <c r="B51" s="68" t="s">
        <v>15</v>
      </c>
      <c r="C51" s="69" t="s">
        <v>56</v>
      </c>
      <c r="D51" s="69">
        <v>1</v>
      </c>
      <c r="E51" s="69"/>
      <c r="F51" s="69"/>
      <c r="G51" s="70" t="s">
        <v>92</v>
      </c>
      <c r="H51" s="71">
        <v>20</v>
      </c>
      <c r="I51" s="71">
        <v>0.8</v>
      </c>
      <c r="J51" s="46">
        <v>5</v>
      </c>
      <c r="K51" s="46">
        <v>0.2</v>
      </c>
      <c r="L51" s="46">
        <f t="shared" si="3"/>
        <v>25</v>
      </c>
      <c r="M51" s="19">
        <f t="shared" si="3"/>
        <v>1</v>
      </c>
      <c r="O51" s="51"/>
      <c r="AC51" s="1"/>
      <c r="AD51" s="1"/>
      <c r="AE51" s="2"/>
      <c r="AF51"/>
      <c r="AG51" s="36"/>
      <c r="AH51" s="36"/>
    </row>
    <row r="52" spans="1:34" ht="12.75">
      <c r="A52" s="15" t="s">
        <v>12</v>
      </c>
      <c r="B52" s="78" t="s">
        <v>60</v>
      </c>
      <c r="C52" s="67" t="s">
        <v>56</v>
      </c>
      <c r="D52" s="69">
        <v>1</v>
      </c>
      <c r="E52" s="69"/>
      <c r="F52" s="69" t="s">
        <v>92</v>
      </c>
      <c r="G52" s="69"/>
      <c r="H52" s="71">
        <v>20</v>
      </c>
      <c r="I52" s="71">
        <v>0.8</v>
      </c>
      <c r="J52" s="19">
        <v>5</v>
      </c>
      <c r="K52" s="19">
        <v>0.2</v>
      </c>
      <c r="L52" s="19">
        <f t="shared" si="3"/>
        <v>25</v>
      </c>
      <c r="M52" s="19">
        <f t="shared" si="3"/>
        <v>1</v>
      </c>
      <c r="O52" s="51"/>
      <c r="AC52" s="1"/>
      <c r="AD52" s="1"/>
      <c r="AE52" s="2"/>
      <c r="AF52"/>
      <c r="AG52" s="36"/>
      <c r="AH52" s="36"/>
    </row>
    <row r="53" spans="1:34" ht="12.75">
      <c r="A53" s="15" t="s">
        <v>13</v>
      </c>
      <c r="B53" s="79" t="s">
        <v>57</v>
      </c>
      <c r="C53" s="69" t="s">
        <v>56</v>
      </c>
      <c r="D53" s="69">
        <v>10</v>
      </c>
      <c r="E53" s="69"/>
      <c r="F53" s="69"/>
      <c r="G53" s="77" t="s">
        <v>92</v>
      </c>
      <c r="H53" s="71">
        <v>300</v>
      </c>
      <c r="I53" s="71">
        <v>10</v>
      </c>
      <c r="J53" s="19">
        <v>0</v>
      </c>
      <c r="K53" s="19">
        <v>0</v>
      </c>
      <c r="L53" s="46">
        <f t="shared" si="3"/>
        <v>300</v>
      </c>
      <c r="M53" s="19">
        <f t="shared" si="3"/>
        <v>10</v>
      </c>
      <c r="AC53" s="1"/>
      <c r="AD53" s="1"/>
      <c r="AE53" s="2"/>
      <c r="AF53"/>
      <c r="AG53" s="36"/>
      <c r="AH53" s="36"/>
    </row>
    <row r="54" spans="1:34" ht="12.75">
      <c r="A54" s="17"/>
      <c r="B54" s="24"/>
      <c r="C54" s="24"/>
      <c r="D54" s="16">
        <f>SUM(D46:D53)</f>
        <v>30</v>
      </c>
      <c r="E54" s="23"/>
      <c r="F54" s="23"/>
      <c r="G54" s="23"/>
      <c r="H54" s="19">
        <f>SUM(H46:H53)</f>
        <v>615</v>
      </c>
      <c r="I54" s="19">
        <f>SUM(I46:I53)</f>
        <v>22.6</v>
      </c>
      <c r="J54" s="19">
        <f>SUM(J46:J53)</f>
        <v>185</v>
      </c>
      <c r="K54" s="19">
        <f>SUM(K46:K53)</f>
        <v>7.400000000000001</v>
      </c>
      <c r="L54" s="46">
        <f t="shared" si="3"/>
        <v>800</v>
      </c>
      <c r="M54" s="19">
        <f t="shared" si="3"/>
        <v>30.000000000000004</v>
      </c>
      <c r="O54" s="51"/>
      <c r="AC54" s="1"/>
      <c r="AD54" s="1"/>
      <c r="AE54" s="2"/>
      <c r="AF54"/>
      <c r="AG54" s="36"/>
      <c r="AH54" s="36"/>
    </row>
    <row r="55" spans="1:34" ht="12.75">
      <c r="A55" s="12"/>
      <c r="B55" s="20"/>
      <c r="C55" s="20"/>
      <c r="D55" s="21"/>
      <c r="E55" s="21"/>
      <c r="F55" s="21"/>
      <c r="G55" s="21"/>
      <c r="I55" s="1"/>
      <c r="J55" s="43"/>
      <c r="K55" s="43"/>
      <c r="L55" s="43"/>
      <c r="AC55" s="1"/>
      <c r="AD55" s="1"/>
      <c r="AE55" s="2"/>
      <c r="AF55"/>
      <c r="AG55" s="36"/>
      <c r="AH55" s="36"/>
    </row>
    <row r="56" spans="1:34" ht="12.75" customHeight="1">
      <c r="A56" s="90" t="s">
        <v>22</v>
      </c>
      <c r="B56" s="95"/>
      <c r="C56" s="95"/>
      <c r="D56" s="96"/>
      <c r="E56" s="90" t="s">
        <v>91</v>
      </c>
      <c r="F56" s="91"/>
      <c r="G56" s="92"/>
      <c r="H56" s="54" t="s">
        <v>25</v>
      </c>
      <c r="I56" s="93" t="s">
        <v>2</v>
      </c>
      <c r="J56" s="54" t="s">
        <v>27</v>
      </c>
      <c r="K56" s="93" t="s">
        <v>2</v>
      </c>
      <c r="L56" s="88" t="s">
        <v>58</v>
      </c>
      <c r="M56" s="88" t="s">
        <v>59</v>
      </c>
      <c r="AC56" s="1"/>
      <c r="AD56" s="1"/>
      <c r="AE56" s="2"/>
      <c r="AF56"/>
      <c r="AG56" s="36"/>
      <c r="AH56" s="36"/>
    </row>
    <row r="57" spans="1:34" ht="12.75" customHeight="1">
      <c r="A57" s="13" t="s">
        <v>3</v>
      </c>
      <c r="B57" s="13" t="s">
        <v>78</v>
      </c>
      <c r="C57" s="13" t="s">
        <v>4</v>
      </c>
      <c r="D57" s="14" t="s">
        <v>2</v>
      </c>
      <c r="E57" s="14" t="s">
        <v>1</v>
      </c>
      <c r="F57" s="14" t="s">
        <v>0</v>
      </c>
      <c r="G57" s="53" t="s">
        <v>32</v>
      </c>
      <c r="H57" s="54" t="s">
        <v>26</v>
      </c>
      <c r="I57" s="94"/>
      <c r="J57" s="54" t="s">
        <v>28</v>
      </c>
      <c r="K57" s="94"/>
      <c r="L57" s="89"/>
      <c r="M57" s="89"/>
      <c r="AC57" s="1"/>
      <c r="AD57" s="1"/>
      <c r="AE57" s="2"/>
      <c r="AF57"/>
      <c r="AG57" s="36"/>
      <c r="AH57" s="36"/>
    </row>
    <row r="58" spans="1:34" ht="23.25" customHeight="1">
      <c r="A58" s="32" t="s">
        <v>5</v>
      </c>
      <c r="B58" s="26" t="s">
        <v>34</v>
      </c>
      <c r="C58" s="33" t="s">
        <v>56</v>
      </c>
      <c r="D58" s="33">
        <v>2</v>
      </c>
      <c r="E58" s="33" t="s">
        <v>92</v>
      </c>
      <c r="F58" s="33" t="s">
        <v>92</v>
      </c>
      <c r="G58" s="44"/>
      <c r="H58" s="46">
        <v>30</v>
      </c>
      <c r="I58" s="46">
        <v>1.2</v>
      </c>
      <c r="J58" s="46">
        <v>20</v>
      </c>
      <c r="K58" s="46">
        <v>0.8</v>
      </c>
      <c r="L58" s="46">
        <f>SUM(H58,J58)</f>
        <v>50</v>
      </c>
      <c r="M58" s="46">
        <f>SUM(I58,K58)</f>
        <v>2</v>
      </c>
      <c r="N58" s="6"/>
      <c r="V58" s="6"/>
      <c r="W58" s="6"/>
      <c r="X58" s="6"/>
      <c r="Y58" s="6"/>
      <c r="Z58" s="6"/>
      <c r="AA58" s="6"/>
      <c r="AB58" s="6"/>
      <c r="AC58" s="6"/>
      <c r="AD58" s="6"/>
      <c r="AE58" s="7"/>
      <c r="AF58"/>
      <c r="AG58" s="36"/>
      <c r="AH58" s="36"/>
    </row>
    <row r="59" spans="1:34" s="11" customFormat="1" ht="37.5" customHeight="1">
      <c r="A59" s="32" t="s">
        <v>6</v>
      </c>
      <c r="B59" s="26" t="s">
        <v>85</v>
      </c>
      <c r="C59" s="33" t="s">
        <v>56</v>
      </c>
      <c r="D59" s="33">
        <v>5</v>
      </c>
      <c r="E59" s="33" t="s">
        <v>92</v>
      </c>
      <c r="F59" s="33" t="s">
        <v>92</v>
      </c>
      <c r="G59" s="44"/>
      <c r="H59" s="46">
        <v>60</v>
      </c>
      <c r="I59" s="46">
        <v>2.4</v>
      </c>
      <c r="J59" s="46">
        <v>65</v>
      </c>
      <c r="K59" s="46">
        <v>2.6</v>
      </c>
      <c r="L59" s="46">
        <f aca="true" t="shared" si="4" ref="L59:M67">SUM(H59,J59)</f>
        <v>125</v>
      </c>
      <c r="M59" s="46">
        <f t="shared" si="4"/>
        <v>5</v>
      </c>
      <c r="N59" s="10"/>
      <c r="O59" s="1"/>
      <c r="P59" s="1"/>
      <c r="Q59" s="1"/>
      <c r="R59" s="1"/>
      <c r="S59" s="1"/>
      <c r="T59" s="1"/>
      <c r="U59" s="1"/>
      <c r="V59" s="10"/>
      <c r="W59" s="10"/>
      <c r="X59" s="10"/>
      <c r="Y59" s="10"/>
      <c r="Z59" s="10"/>
      <c r="AA59" s="10"/>
      <c r="AB59" s="10"/>
      <c r="AC59" s="10"/>
      <c r="AD59" s="10"/>
      <c r="AE59" s="34"/>
      <c r="AG59" s="47"/>
      <c r="AH59" s="47"/>
    </row>
    <row r="60" spans="1:34" s="11" customFormat="1" ht="25.5">
      <c r="A60" s="32" t="s">
        <v>7</v>
      </c>
      <c r="B60" s="26" t="s">
        <v>66</v>
      </c>
      <c r="C60" s="33" t="s">
        <v>56</v>
      </c>
      <c r="D60" s="33">
        <v>5</v>
      </c>
      <c r="E60" s="33" t="s">
        <v>92</v>
      </c>
      <c r="F60" s="33" t="s">
        <v>92</v>
      </c>
      <c r="G60" s="44"/>
      <c r="H60" s="46">
        <v>45</v>
      </c>
      <c r="I60" s="46">
        <v>1.8</v>
      </c>
      <c r="J60" s="46">
        <v>80</v>
      </c>
      <c r="K60" s="46">
        <v>3.2</v>
      </c>
      <c r="L60" s="46">
        <f t="shared" si="4"/>
        <v>125</v>
      </c>
      <c r="M60" s="46">
        <f t="shared" si="4"/>
        <v>5</v>
      </c>
      <c r="N60" s="10"/>
      <c r="O60" s="1"/>
      <c r="P60" s="1"/>
      <c r="Q60" s="1"/>
      <c r="R60" s="1"/>
      <c r="S60" s="1"/>
      <c r="T60" s="1"/>
      <c r="U60" s="1"/>
      <c r="V60" s="10"/>
      <c r="W60" s="10"/>
      <c r="X60" s="10"/>
      <c r="Y60" s="10"/>
      <c r="Z60" s="10"/>
      <c r="AA60" s="10"/>
      <c r="AB60" s="10"/>
      <c r="AC60" s="10"/>
      <c r="AD60" s="10"/>
      <c r="AE60" s="34"/>
      <c r="AG60" s="47"/>
      <c r="AH60" s="47"/>
    </row>
    <row r="61" spans="1:34" s="11" customFormat="1" ht="25.5">
      <c r="A61" s="32" t="s">
        <v>9</v>
      </c>
      <c r="B61" s="26" t="s">
        <v>36</v>
      </c>
      <c r="C61" s="33" t="s">
        <v>61</v>
      </c>
      <c r="D61" s="33">
        <v>5</v>
      </c>
      <c r="E61" s="33" t="s">
        <v>92</v>
      </c>
      <c r="F61" s="33" t="s">
        <v>92</v>
      </c>
      <c r="G61" s="44"/>
      <c r="H61" s="46">
        <v>45</v>
      </c>
      <c r="I61" s="46">
        <v>1.8</v>
      </c>
      <c r="J61" s="46">
        <v>80</v>
      </c>
      <c r="K61" s="46">
        <v>3.2</v>
      </c>
      <c r="L61" s="46">
        <f t="shared" si="4"/>
        <v>125</v>
      </c>
      <c r="M61" s="46">
        <f t="shared" si="4"/>
        <v>5</v>
      </c>
      <c r="N61" s="10"/>
      <c r="O61" s="1"/>
      <c r="P61" s="1"/>
      <c r="Q61" s="1"/>
      <c r="R61" s="1"/>
      <c r="S61" s="1"/>
      <c r="T61" s="1"/>
      <c r="U61" s="1"/>
      <c r="V61" s="10"/>
      <c r="W61" s="10"/>
      <c r="X61" s="10"/>
      <c r="Y61" s="10"/>
      <c r="Z61" s="10"/>
      <c r="AA61" s="10"/>
      <c r="AB61" s="10"/>
      <c r="AC61" s="10"/>
      <c r="AD61" s="10"/>
      <c r="AE61" s="34"/>
      <c r="AG61" s="47"/>
      <c r="AH61" s="47"/>
    </row>
    <row r="62" spans="1:34" s="11" customFormat="1" ht="12.75">
      <c r="A62" s="32" t="s">
        <v>10</v>
      </c>
      <c r="B62" s="26" t="s">
        <v>49</v>
      </c>
      <c r="C62" s="33" t="s">
        <v>61</v>
      </c>
      <c r="D62" s="33">
        <v>4</v>
      </c>
      <c r="E62" s="33" t="s">
        <v>92</v>
      </c>
      <c r="F62" s="33" t="s">
        <v>92</v>
      </c>
      <c r="G62" s="61" t="s">
        <v>92</v>
      </c>
      <c r="H62" s="46">
        <v>60</v>
      </c>
      <c r="I62" s="46">
        <v>2.4</v>
      </c>
      <c r="J62" s="46">
        <v>40</v>
      </c>
      <c r="K62" s="46">
        <v>1.6</v>
      </c>
      <c r="L62" s="46">
        <f t="shared" si="4"/>
        <v>100</v>
      </c>
      <c r="M62" s="46">
        <f t="shared" si="4"/>
        <v>4</v>
      </c>
      <c r="N62" s="10"/>
      <c r="O62" s="6"/>
      <c r="P62" s="6"/>
      <c r="Q62" s="6"/>
      <c r="R62" s="6"/>
      <c r="S62" s="6"/>
      <c r="T62" s="6"/>
      <c r="U62" s="6"/>
      <c r="V62" s="10"/>
      <c r="W62" s="10"/>
      <c r="X62" s="10"/>
      <c r="Y62" s="10"/>
      <c r="Z62" s="10"/>
      <c r="AA62" s="10"/>
      <c r="AB62" s="10"/>
      <c r="AC62" s="10"/>
      <c r="AD62" s="10"/>
      <c r="AE62" s="34"/>
      <c r="AG62" s="47"/>
      <c r="AH62" s="47"/>
    </row>
    <row r="63" spans="1:34" s="11" customFormat="1" ht="12.75">
      <c r="A63" s="32" t="s">
        <v>11</v>
      </c>
      <c r="B63" s="26" t="s">
        <v>35</v>
      </c>
      <c r="C63" s="33" t="s">
        <v>61</v>
      </c>
      <c r="D63" s="33">
        <v>4</v>
      </c>
      <c r="E63" s="33" t="s">
        <v>92</v>
      </c>
      <c r="F63" s="33" t="s">
        <v>92</v>
      </c>
      <c r="G63" s="61" t="s">
        <v>92</v>
      </c>
      <c r="H63" s="46">
        <v>48</v>
      </c>
      <c r="I63" s="46">
        <v>1.92</v>
      </c>
      <c r="J63" s="46">
        <v>52</v>
      </c>
      <c r="K63" s="46">
        <v>2.08</v>
      </c>
      <c r="L63" s="46">
        <f t="shared" si="4"/>
        <v>100</v>
      </c>
      <c r="M63" s="46">
        <f t="shared" si="4"/>
        <v>4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4"/>
      <c r="AG63" s="47"/>
      <c r="AH63" s="47"/>
    </row>
    <row r="64" spans="1:34" s="11" customFormat="1" ht="25.5">
      <c r="A64" s="32" t="s">
        <v>12</v>
      </c>
      <c r="B64" s="26" t="s">
        <v>43</v>
      </c>
      <c r="C64" s="33" t="s">
        <v>56</v>
      </c>
      <c r="D64" s="33">
        <v>3</v>
      </c>
      <c r="E64" s="33" t="s">
        <v>92</v>
      </c>
      <c r="F64" s="33" t="s">
        <v>92</v>
      </c>
      <c r="G64" s="44"/>
      <c r="H64" s="46">
        <v>45</v>
      </c>
      <c r="I64" s="46">
        <v>1.8</v>
      </c>
      <c r="J64" s="46">
        <v>30</v>
      </c>
      <c r="K64" s="46">
        <v>1.2</v>
      </c>
      <c r="L64" s="46">
        <f t="shared" si="4"/>
        <v>75</v>
      </c>
      <c r="M64" s="46">
        <f t="shared" si="4"/>
        <v>3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34"/>
      <c r="AG64" s="47"/>
      <c r="AH64" s="47"/>
    </row>
    <row r="65" spans="1:34" s="11" customFormat="1" ht="12.75">
      <c r="A65" s="32" t="s">
        <v>13</v>
      </c>
      <c r="B65" s="35" t="s">
        <v>84</v>
      </c>
      <c r="C65" s="33" t="s">
        <v>56</v>
      </c>
      <c r="D65" s="33">
        <v>1</v>
      </c>
      <c r="E65" s="33" t="s">
        <v>92</v>
      </c>
      <c r="F65" s="33"/>
      <c r="G65" s="44"/>
      <c r="H65" s="46">
        <v>20</v>
      </c>
      <c r="I65" s="46">
        <v>0.8</v>
      </c>
      <c r="J65" s="46">
        <v>5</v>
      </c>
      <c r="K65" s="46">
        <v>0.2</v>
      </c>
      <c r="L65" s="46">
        <f t="shared" si="4"/>
        <v>25</v>
      </c>
      <c r="M65" s="46">
        <f t="shared" si="4"/>
        <v>1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34"/>
      <c r="AG65" s="47"/>
      <c r="AH65" s="47"/>
    </row>
    <row r="66" spans="1:34" ht="12.75">
      <c r="A66" s="32" t="s">
        <v>14</v>
      </c>
      <c r="B66" s="32" t="s">
        <v>60</v>
      </c>
      <c r="C66" s="33" t="s">
        <v>61</v>
      </c>
      <c r="D66" s="16">
        <v>1</v>
      </c>
      <c r="E66" s="16"/>
      <c r="F66" s="16" t="s">
        <v>92</v>
      </c>
      <c r="G66" s="16"/>
      <c r="H66" s="19">
        <v>20</v>
      </c>
      <c r="I66" s="19">
        <v>0.8</v>
      </c>
      <c r="J66" s="19">
        <v>5</v>
      </c>
      <c r="K66" s="19">
        <v>0.2</v>
      </c>
      <c r="L66" s="19">
        <f t="shared" si="4"/>
        <v>25</v>
      </c>
      <c r="M66" s="46">
        <f t="shared" si="4"/>
        <v>1</v>
      </c>
      <c r="O66" s="10"/>
      <c r="P66" s="10"/>
      <c r="Q66" s="10"/>
      <c r="R66" s="10"/>
      <c r="S66" s="10"/>
      <c r="T66" s="10"/>
      <c r="U66" s="10"/>
      <c r="AC66" s="1"/>
      <c r="AD66" s="1"/>
      <c r="AE66" s="2"/>
      <c r="AF66"/>
      <c r="AG66" s="36"/>
      <c r="AH66" s="36"/>
    </row>
    <row r="67" spans="1:34" ht="12.75">
      <c r="A67" s="12"/>
      <c r="B67" s="1"/>
      <c r="C67" s="1"/>
      <c r="D67" s="46">
        <f>SUM(D58:D66)</f>
        <v>30</v>
      </c>
      <c r="E67" s="10"/>
      <c r="F67" s="10"/>
      <c r="G67" s="10"/>
      <c r="H67" s="46">
        <f>SUM(H58:H66)</f>
        <v>373</v>
      </c>
      <c r="I67" s="46">
        <f>SUM(I58:I66)</f>
        <v>14.920000000000002</v>
      </c>
      <c r="J67" s="46">
        <f>SUM(J58:J66)</f>
        <v>377</v>
      </c>
      <c r="K67" s="46">
        <f>SUM(K58:K66)</f>
        <v>15.079999999999998</v>
      </c>
      <c r="L67" s="46">
        <f t="shared" si="4"/>
        <v>750</v>
      </c>
      <c r="M67" s="19">
        <f t="shared" si="4"/>
        <v>30</v>
      </c>
      <c r="O67" s="10"/>
      <c r="P67" s="10"/>
      <c r="Q67" s="10"/>
      <c r="R67" s="10"/>
      <c r="S67" s="10"/>
      <c r="T67" s="10"/>
      <c r="U67" s="10"/>
      <c r="AC67" s="1"/>
      <c r="AD67" s="1"/>
      <c r="AE67" s="2"/>
      <c r="AF67"/>
      <c r="AG67" s="36"/>
      <c r="AH67" s="36"/>
    </row>
    <row r="68" spans="1:34" ht="12.75" customHeight="1">
      <c r="A68" s="12"/>
      <c r="B68" s="1"/>
      <c r="C68" s="1"/>
      <c r="D68" s="3"/>
      <c r="I68" s="1"/>
      <c r="J68" s="43"/>
      <c r="K68" s="43"/>
      <c r="L68" s="43"/>
      <c r="O68" s="10"/>
      <c r="P68" s="10"/>
      <c r="Q68" s="10"/>
      <c r="R68" s="10"/>
      <c r="S68" s="10"/>
      <c r="T68" s="10"/>
      <c r="U68" s="10"/>
      <c r="AC68" s="1"/>
      <c r="AD68" s="1"/>
      <c r="AE68" s="2"/>
      <c r="AF68"/>
      <c r="AG68" s="36"/>
      <c r="AH68" s="36"/>
    </row>
    <row r="69" spans="1:34" ht="12.75" customHeight="1">
      <c r="A69" s="90" t="s">
        <v>23</v>
      </c>
      <c r="B69" s="95"/>
      <c r="C69" s="95"/>
      <c r="D69" s="96"/>
      <c r="E69" s="90" t="s">
        <v>91</v>
      </c>
      <c r="F69" s="91"/>
      <c r="G69" s="92"/>
      <c r="H69" s="54" t="s">
        <v>25</v>
      </c>
      <c r="I69" s="93" t="s">
        <v>2</v>
      </c>
      <c r="J69" s="54" t="s">
        <v>27</v>
      </c>
      <c r="K69" s="93" t="s">
        <v>2</v>
      </c>
      <c r="L69" s="88" t="s">
        <v>58</v>
      </c>
      <c r="M69" s="88" t="s">
        <v>59</v>
      </c>
      <c r="N69" s="6"/>
      <c r="O69" s="10"/>
      <c r="P69" s="10"/>
      <c r="Q69" s="10"/>
      <c r="R69" s="10"/>
      <c r="S69" s="10"/>
      <c r="T69" s="10"/>
      <c r="U69" s="10"/>
      <c r="V69" s="6"/>
      <c r="W69" s="6"/>
      <c r="X69" s="6"/>
      <c r="Y69" s="6"/>
      <c r="Z69" s="6"/>
      <c r="AA69" s="6"/>
      <c r="AB69" s="6"/>
      <c r="AC69" s="6"/>
      <c r="AD69" s="6"/>
      <c r="AE69" s="7"/>
      <c r="AF69"/>
      <c r="AG69" s="36"/>
      <c r="AH69" s="36"/>
    </row>
    <row r="70" spans="1:34" ht="16.5">
      <c r="A70" s="13" t="s">
        <v>3</v>
      </c>
      <c r="B70" s="13" t="s">
        <v>78</v>
      </c>
      <c r="C70" s="13" t="s">
        <v>4</v>
      </c>
      <c r="D70" s="14" t="s">
        <v>2</v>
      </c>
      <c r="E70" s="14" t="s">
        <v>1</v>
      </c>
      <c r="F70" s="14" t="s">
        <v>0</v>
      </c>
      <c r="G70" s="53" t="s">
        <v>32</v>
      </c>
      <c r="H70" s="54" t="s">
        <v>26</v>
      </c>
      <c r="I70" s="94"/>
      <c r="J70" s="54" t="s">
        <v>28</v>
      </c>
      <c r="K70" s="94"/>
      <c r="L70" s="89"/>
      <c r="M70" s="89"/>
      <c r="N70" s="10"/>
      <c r="O70" s="10"/>
      <c r="AC70" s="1"/>
      <c r="AD70" s="1"/>
      <c r="AE70" s="2"/>
      <c r="AF70"/>
      <c r="AG70" s="36"/>
      <c r="AH70" s="36"/>
    </row>
    <row r="71" spans="1:34" ht="38.25">
      <c r="A71" s="32" t="s">
        <v>5</v>
      </c>
      <c r="B71" s="26" t="s">
        <v>89</v>
      </c>
      <c r="C71" s="33" t="s">
        <v>61</v>
      </c>
      <c r="D71" s="73">
        <v>5</v>
      </c>
      <c r="E71" s="33" t="s">
        <v>92</v>
      </c>
      <c r="F71" s="33" t="s">
        <v>92</v>
      </c>
      <c r="G71" s="63" t="s">
        <v>92</v>
      </c>
      <c r="H71" s="46">
        <v>75</v>
      </c>
      <c r="I71" s="46">
        <v>3</v>
      </c>
      <c r="J71" s="46">
        <v>50</v>
      </c>
      <c r="K71" s="46">
        <v>2</v>
      </c>
      <c r="L71" s="46">
        <f>SUM(H71,J71)</f>
        <v>125</v>
      </c>
      <c r="M71" s="46">
        <f>SUM(I71,K71)</f>
        <v>5</v>
      </c>
      <c r="N71" s="10"/>
      <c r="O71" s="51"/>
      <c r="AC71" s="1"/>
      <c r="AD71" s="1"/>
      <c r="AE71" s="2"/>
      <c r="AF71"/>
      <c r="AG71" s="36"/>
      <c r="AH71" s="36"/>
    </row>
    <row r="72" spans="1:34" ht="25.5">
      <c r="A72" s="32" t="s">
        <v>6</v>
      </c>
      <c r="B72" s="22" t="s">
        <v>67</v>
      </c>
      <c r="C72" s="33" t="s">
        <v>56</v>
      </c>
      <c r="D72" s="67">
        <v>4</v>
      </c>
      <c r="E72" s="33"/>
      <c r="F72" s="33" t="s">
        <v>92</v>
      </c>
      <c r="G72" s="63" t="s">
        <v>92</v>
      </c>
      <c r="H72" s="46">
        <v>45</v>
      </c>
      <c r="I72" s="46">
        <v>1.8</v>
      </c>
      <c r="J72" s="46">
        <v>55</v>
      </c>
      <c r="K72" s="46">
        <v>2.2</v>
      </c>
      <c r="L72" s="46">
        <f aca="true" t="shared" si="5" ref="L72:M78">SUM(H72,J72)</f>
        <v>100</v>
      </c>
      <c r="M72" s="46">
        <f t="shared" si="5"/>
        <v>4</v>
      </c>
      <c r="N72" s="10"/>
      <c r="O72" s="51"/>
      <c r="AC72" s="1"/>
      <c r="AD72" s="1"/>
      <c r="AE72" s="2"/>
      <c r="AF72"/>
      <c r="AG72" s="36"/>
      <c r="AH72" s="36"/>
    </row>
    <row r="73" spans="1:34" ht="12.75">
      <c r="A73" s="32" t="s">
        <v>7</v>
      </c>
      <c r="B73" s="22" t="s">
        <v>68</v>
      </c>
      <c r="C73" s="33" t="s">
        <v>61</v>
      </c>
      <c r="D73" s="67">
        <v>4</v>
      </c>
      <c r="E73" s="33" t="s">
        <v>92</v>
      </c>
      <c r="F73" s="33" t="s">
        <v>92</v>
      </c>
      <c r="G73" s="63" t="s">
        <v>92</v>
      </c>
      <c r="H73" s="46">
        <v>75</v>
      </c>
      <c r="I73" s="46">
        <v>3</v>
      </c>
      <c r="J73" s="46">
        <v>25</v>
      </c>
      <c r="K73" s="46">
        <v>1</v>
      </c>
      <c r="L73" s="46">
        <f t="shared" si="5"/>
        <v>100</v>
      </c>
      <c r="M73" s="46">
        <f t="shared" si="5"/>
        <v>4</v>
      </c>
      <c r="N73" s="10"/>
      <c r="O73" s="10"/>
      <c r="S73" s="6"/>
      <c r="T73" s="6"/>
      <c r="U73" s="6"/>
      <c r="AC73" s="1"/>
      <c r="AD73" s="1"/>
      <c r="AE73" s="2"/>
      <c r="AF73"/>
      <c r="AG73" s="36"/>
      <c r="AH73" s="36"/>
    </row>
    <row r="74" spans="1:34" ht="12.75">
      <c r="A74" s="32" t="s">
        <v>9</v>
      </c>
      <c r="B74" s="22" t="s">
        <v>55</v>
      </c>
      <c r="C74" s="33" t="s">
        <v>56</v>
      </c>
      <c r="D74" s="67">
        <v>2</v>
      </c>
      <c r="E74" s="67" t="s">
        <v>92</v>
      </c>
      <c r="F74" s="67" t="s">
        <v>92</v>
      </c>
      <c r="G74" s="33"/>
      <c r="H74" s="46">
        <v>40</v>
      </c>
      <c r="I74" s="46">
        <v>1.6</v>
      </c>
      <c r="J74" s="46">
        <v>10</v>
      </c>
      <c r="K74" s="46">
        <v>0.4</v>
      </c>
      <c r="L74" s="46">
        <f t="shared" si="5"/>
        <v>50</v>
      </c>
      <c r="M74" s="46">
        <f t="shared" si="5"/>
        <v>2</v>
      </c>
      <c r="N74" s="10"/>
      <c r="O74" s="10"/>
      <c r="AC74" s="1"/>
      <c r="AD74" s="1"/>
      <c r="AE74" s="2"/>
      <c r="AF74"/>
      <c r="AG74" s="36"/>
      <c r="AH74" s="36"/>
    </row>
    <row r="75" spans="1:34" ht="25.5">
      <c r="A75" s="32" t="s">
        <v>10</v>
      </c>
      <c r="B75" s="80" t="s">
        <v>69</v>
      </c>
      <c r="C75" s="67" t="s">
        <v>56</v>
      </c>
      <c r="D75" s="67">
        <v>2</v>
      </c>
      <c r="E75" s="67" t="s">
        <v>92</v>
      </c>
      <c r="F75" s="67" t="s">
        <v>92</v>
      </c>
      <c r="G75" s="67"/>
      <c r="H75" s="74">
        <v>30</v>
      </c>
      <c r="I75" s="74">
        <v>1.2</v>
      </c>
      <c r="J75" s="46">
        <v>20</v>
      </c>
      <c r="K75" s="46">
        <v>0.8</v>
      </c>
      <c r="L75" s="46">
        <f t="shared" si="5"/>
        <v>50</v>
      </c>
      <c r="M75" s="46">
        <f t="shared" si="5"/>
        <v>2</v>
      </c>
      <c r="N75" s="10"/>
      <c r="O75" s="51"/>
      <c r="AC75" s="1"/>
      <c r="AD75" s="1"/>
      <c r="AE75" s="2"/>
      <c r="AF75"/>
      <c r="AG75" s="36"/>
      <c r="AH75" s="36"/>
    </row>
    <row r="76" spans="1:34" s="11" customFormat="1" ht="12.75">
      <c r="A76" s="32" t="s">
        <v>11</v>
      </c>
      <c r="B76" s="80" t="s">
        <v>86</v>
      </c>
      <c r="C76" s="67" t="s">
        <v>56</v>
      </c>
      <c r="D76" s="67">
        <v>3</v>
      </c>
      <c r="E76" s="67"/>
      <c r="F76" s="67" t="s">
        <v>92</v>
      </c>
      <c r="G76" s="67"/>
      <c r="H76" s="74">
        <v>30</v>
      </c>
      <c r="I76" s="74">
        <v>1.2</v>
      </c>
      <c r="J76" s="46">
        <v>45</v>
      </c>
      <c r="K76" s="46">
        <v>1.8</v>
      </c>
      <c r="L76" s="46">
        <f t="shared" si="5"/>
        <v>75</v>
      </c>
      <c r="M76" s="46">
        <f t="shared" si="5"/>
        <v>3</v>
      </c>
      <c r="N76" s="10"/>
      <c r="O76" s="51"/>
      <c r="P76" s="10"/>
      <c r="Q76" s="10"/>
      <c r="R76" s="10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34"/>
      <c r="AG76" s="47"/>
      <c r="AH76" s="47"/>
    </row>
    <row r="77" spans="1:34" s="11" customFormat="1" ht="12.75">
      <c r="A77" s="32" t="s">
        <v>12</v>
      </c>
      <c r="B77" s="79" t="s">
        <v>57</v>
      </c>
      <c r="C77" s="69" t="s">
        <v>56</v>
      </c>
      <c r="D77" s="69">
        <v>10</v>
      </c>
      <c r="E77" s="69"/>
      <c r="F77" s="69"/>
      <c r="G77" s="77" t="s">
        <v>92</v>
      </c>
      <c r="H77" s="71">
        <v>300</v>
      </c>
      <c r="I77" s="71">
        <v>10</v>
      </c>
      <c r="J77" s="19">
        <v>0</v>
      </c>
      <c r="K77" s="19">
        <v>0</v>
      </c>
      <c r="L77" s="46">
        <f t="shared" si="5"/>
        <v>300</v>
      </c>
      <c r="M77" s="46">
        <f t="shared" si="5"/>
        <v>10</v>
      </c>
      <c r="N77" s="10"/>
      <c r="O77" s="51"/>
      <c r="P77" s="10"/>
      <c r="Q77" s="10"/>
      <c r="R77" s="10"/>
      <c r="S77" s="1"/>
      <c r="T77" s="1"/>
      <c r="U77" s="1"/>
      <c r="V77" s="10"/>
      <c r="W77" s="10"/>
      <c r="X77" s="10"/>
      <c r="Y77" s="10"/>
      <c r="Z77" s="10"/>
      <c r="AA77" s="10"/>
      <c r="AB77" s="10"/>
      <c r="AC77" s="10"/>
      <c r="AD77" s="10"/>
      <c r="AE77" s="34"/>
      <c r="AG77" s="47"/>
      <c r="AH77" s="47"/>
    </row>
    <row r="78" spans="1:34" s="11" customFormat="1" ht="12.75">
      <c r="A78" s="20"/>
      <c r="B78" s="20"/>
      <c r="C78" s="21"/>
      <c r="D78" s="37">
        <f>SUM(D71:D77)</f>
        <v>30</v>
      </c>
      <c r="E78" s="4"/>
      <c r="F78" s="4"/>
      <c r="G78" s="4"/>
      <c r="H78" s="46">
        <f>SUM(H71:H77)</f>
        <v>595</v>
      </c>
      <c r="I78" s="46">
        <f>SUM(I71:I77)</f>
        <v>21.799999999999997</v>
      </c>
      <c r="J78" s="46">
        <f>SUM(J71:J77)</f>
        <v>205</v>
      </c>
      <c r="K78" s="46">
        <f>SUM(K71:K77)</f>
        <v>8.200000000000001</v>
      </c>
      <c r="L78" s="46">
        <f t="shared" si="5"/>
        <v>800</v>
      </c>
      <c r="M78" s="46">
        <f t="shared" si="5"/>
        <v>30</v>
      </c>
      <c r="N78" s="10"/>
      <c r="O78" s="51"/>
      <c r="P78" s="10"/>
      <c r="Q78" s="10"/>
      <c r="R78" s="10"/>
      <c r="S78" s="1"/>
      <c r="T78" s="1"/>
      <c r="U78" s="1"/>
      <c r="V78" s="10"/>
      <c r="W78" s="10"/>
      <c r="X78" s="10"/>
      <c r="Y78" s="10"/>
      <c r="Z78" s="10"/>
      <c r="AA78" s="10"/>
      <c r="AB78" s="10"/>
      <c r="AC78" s="10"/>
      <c r="AD78" s="10"/>
      <c r="AE78" s="34"/>
      <c r="AG78" s="47"/>
      <c r="AH78" s="47"/>
    </row>
    <row r="79" spans="1:34" ht="12.75">
      <c r="A79" s="20"/>
      <c r="B79" s="6"/>
      <c r="C79" s="6"/>
      <c r="D79" s="3"/>
      <c r="E79" s="6"/>
      <c r="F79" s="6"/>
      <c r="G79" s="6"/>
      <c r="H79" s="36"/>
      <c r="I79" s="36"/>
      <c r="J79" s="45"/>
      <c r="K79" s="45"/>
      <c r="L79" s="45"/>
      <c r="M79" s="6"/>
      <c r="AC79" s="1"/>
      <c r="AD79" s="1"/>
      <c r="AE79" s="2"/>
      <c r="AF79"/>
      <c r="AG79" s="36"/>
      <c r="AH79" s="36"/>
    </row>
    <row r="80" spans="1:31" s="36" customFormat="1" ht="12.75" customHeight="1">
      <c r="A80" s="90" t="s">
        <v>24</v>
      </c>
      <c r="B80" s="95"/>
      <c r="C80" s="95"/>
      <c r="D80" s="96"/>
      <c r="E80" s="90" t="s">
        <v>91</v>
      </c>
      <c r="F80" s="91"/>
      <c r="G80" s="92"/>
      <c r="H80" s="54" t="s">
        <v>25</v>
      </c>
      <c r="I80" s="93" t="s">
        <v>2</v>
      </c>
      <c r="J80" s="54" t="s">
        <v>27</v>
      </c>
      <c r="K80" s="93" t="s">
        <v>2</v>
      </c>
      <c r="L80" s="88" t="s">
        <v>58</v>
      </c>
      <c r="M80" s="88" t="s">
        <v>59</v>
      </c>
      <c r="N80" s="6"/>
      <c r="O80" s="51"/>
      <c r="P80" s="1"/>
      <c r="Q80" s="1"/>
      <c r="R80" s="1"/>
      <c r="S80" s="1"/>
      <c r="T80" s="1"/>
      <c r="U80" s="1"/>
      <c r="V80" s="6"/>
      <c r="W80" s="6"/>
      <c r="X80" s="6"/>
      <c r="Y80" s="6"/>
      <c r="Z80" s="6"/>
      <c r="AA80" s="6"/>
      <c r="AB80" s="6"/>
      <c r="AC80" s="6"/>
      <c r="AD80" s="6"/>
      <c r="AE80" s="7"/>
    </row>
    <row r="81" spans="1:34" ht="12.75" customHeight="1">
      <c r="A81" s="13" t="s">
        <v>3</v>
      </c>
      <c r="B81" s="13" t="s">
        <v>78</v>
      </c>
      <c r="C81" s="13" t="s">
        <v>4</v>
      </c>
      <c r="D81" s="14" t="s">
        <v>2</v>
      </c>
      <c r="E81" s="14" t="s">
        <v>1</v>
      </c>
      <c r="F81" s="14" t="s">
        <v>0</v>
      </c>
      <c r="G81" s="53" t="s">
        <v>32</v>
      </c>
      <c r="H81" s="54" t="s">
        <v>26</v>
      </c>
      <c r="I81" s="94"/>
      <c r="J81" s="54" t="s">
        <v>28</v>
      </c>
      <c r="K81" s="94"/>
      <c r="L81" s="89"/>
      <c r="M81" s="89"/>
      <c r="O81" s="51"/>
      <c r="P81" s="10"/>
      <c r="Q81" s="10"/>
      <c r="R81" s="10"/>
      <c r="S81" s="10"/>
      <c r="T81" s="10"/>
      <c r="U81" s="10"/>
      <c r="AC81" s="1"/>
      <c r="AD81" s="1"/>
      <c r="AE81" s="2"/>
      <c r="AF81"/>
      <c r="AG81" s="36"/>
      <c r="AH81" s="36"/>
    </row>
    <row r="82" spans="1:34" ht="38.25">
      <c r="A82" s="32" t="s">
        <v>5</v>
      </c>
      <c r="B82" s="26" t="s">
        <v>70</v>
      </c>
      <c r="C82" s="27" t="s">
        <v>61</v>
      </c>
      <c r="D82" s="33">
        <v>4</v>
      </c>
      <c r="E82" s="33" t="s">
        <v>92</v>
      </c>
      <c r="F82" s="33" t="s">
        <v>92</v>
      </c>
      <c r="G82" s="44"/>
      <c r="H82" s="46">
        <v>36</v>
      </c>
      <c r="I82" s="46">
        <v>1.44</v>
      </c>
      <c r="J82" s="46">
        <v>64</v>
      </c>
      <c r="K82" s="46">
        <v>2.56</v>
      </c>
      <c r="L82" s="46">
        <f>SUM(H82,J82)</f>
        <v>100</v>
      </c>
      <c r="M82" s="46">
        <f>SUM(I82,K82)</f>
        <v>4</v>
      </c>
      <c r="N82" s="6"/>
      <c r="O82" s="51"/>
      <c r="P82" s="10"/>
      <c r="Q82" s="10"/>
      <c r="R82" s="10"/>
      <c r="S82" s="10"/>
      <c r="T82" s="10"/>
      <c r="U82" s="10"/>
      <c r="V82" s="6"/>
      <c r="W82" s="6"/>
      <c r="X82" s="6"/>
      <c r="Y82" s="6"/>
      <c r="Z82" s="6"/>
      <c r="AA82" s="6"/>
      <c r="AB82" s="6"/>
      <c r="AC82" s="6"/>
      <c r="AD82" s="6"/>
      <c r="AE82" s="7"/>
      <c r="AF82"/>
      <c r="AG82" s="36"/>
      <c r="AH82" s="36"/>
    </row>
    <row r="83" spans="1:34" s="11" customFormat="1" ht="25.5">
      <c r="A83" s="32" t="s">
        <v>6</v>
      </c>
      <c r="B83" s="26" t="s">
        <v>83</v>
      </c>
      <c r="C83" s="27" t="s">
        <v>56</v>
      </c>
      <c r="D83" s="33">
        <v>4</v>
      </c>
      <c r="E83" s="33" t="s">
        <v>92</v>
      </c>
      <c r="F83" s="33" t="s">
        <v>92</v>
      </c>
      <c r="G83" s="44"/>
      <c r="H83" s="46">
        <v>36</v>
      </c>
      <c r="I83" s="46">
        <v>1.44</v>
      </c>
      <c r="J83" s="46">
        <v>64</v>
      </c>
      <c r="K83" s="46">
        <v>2.56</v>
      </c>
      <c r="L83" s="46">
        <f aca="true" t="shared" si="6" ref="L83:M88">SUM(H83,J83)</f>
        <v>100</v>
      </c>
      <c r="M83" s="46">
        <f t="shared" si="6"/>
        <v>4</v>
      </c>
      <c r="N83" s="10"/>
      <c r="O83" s="1"/>
      <c r="P83" s="1"/>
      <c r="Q83" s="1"/>
      <c r="R83" s="1"/>
      <c r="S83" s="1"/>
      <c r="T83" s="1"/>
      <c r="U83" s="1"/>
      <c r="V83" s="10"/>
      <c r="W83" s="10"/>
      <c r="X83" s="10"/>
      <c r="Y83" s="10"/>
      <c r="Z83" s="10"/>
      <c r="AA83" s="10"/>
      <c r="AB83" s="10"/>
      <c r="AC83" s="10"/>
      <c r="AD83" s="10"/>
      <c r="AE83" s="34"/>
      <c r="AG83" s="47"/>
      <c r="AH83" s="47"/>
    </row>
    <row r="84" spans="1:34" s="11" customFormat="1" ht="25.5">
      <c r="A84" s="32" t="s">
        <v>7</v>
      </c>
      <c r="B84" s="26" t="s">
        <v>90</v>
      </c>
      <c r="C84" s="27" t="s">
        <v>61</v>
      </c>
      <c r="D84" s="67">
        <v>6</v>
      </c>
      <c r="E84" s="67" t="s">
        <v>92</v>
      </c>
      <c r="F84" s="67" t="s">
        <v>92</v>
      </c>
      <c r="G84" s="61" t="s">
        <v>92</v>
      </c>
      <c r="H84" s="46">
        <v>75</v>
      </c>
      <c r="I84" s="46">
        <v>3</v>
      </c>
      <c r="J84" s="46">
        <v>75</v>
      </c>
      <c r="K84" s="46">
        <v>3</v>
      </c>
      <c r="L84" s="46">
        <f t="shared" si="6"/>
        <v>150</v>
      </c>
      <c r="M84" s="46">
        <f t="shared" si="6"/>
        <v>6</v>
      </c>
      <c r="N84" s="10"/>
      <c r="O84" s="1"/>
      <c r="P84" s="1"/>
      <c r="Q84" s="1"/>
      <c r="R84" s="1"/>
      <c r="S84" s="1"/>
      <c r="T84" s="1"/>
      <c r="U84" s="1"/>
      <c r="V84" s="10"/>
      <c r="W84" s="10"/>
      <c r="X84" s="10"/>
      <c r="Y84" s="10"/>
      <c r="Z84" s="10"/>
      <c r="AA84" s="10"/>
      <c r="AB84" s="10"/>
      <c r="AC84" s="10"/>
      <c r="AD84" s="10"/>
      <c r="AE84" s="34"/>
      <c r="AG84" s="47"/>
      <c r="AH84" s="47"/>
    </row>
    <row r="85" spans="1:34" s="11" customFormat="1" ht="25.5">
      <c r="A85" s="32" t="s">
        <v>9</v>
      </c>
      <c r="B85" s="26" t="s">
        <v>71</v>
      </c>
      <c r="C85" s="27" t="s">
        <v>61</v>
      </c>
      <c r="D85" s="67">
        <v>6</v>
      </c>
      <c r="E85" s="67" t="s">
        <v>92</v>
      </c>
      <c r="F85" s="67" t="s">
        <v>92</v>
      </c>
      <c r="G85" s="61" t="s">
        <v>92</v>
      </c>
      <c r="H85" s="46">
        <v>75</v>
      </c>
      <c r="I85" s="46">
        <v>3</v>
      </c>
      <c r="J85" s="46">
        <v>75</v>
      </c>
      <c r="K85" s="46">
        <v>3</v>
      </c>
      <c r="L85" s="46">
        <f t="shared" si="6"/>
        <v>150</v>
      </c>
      <c r="M85" s="46">
        <f t="shared" si="6"/>
        <v>6</v>
      </c>
      <c r="N85" s="10"/>
      <c r="O85" s="6"/>
      <c r="P85" s="6"/>
      <c r="Q85" s="6"/>
      <c r="R85" s="6"/>
      <c r="S85" s="6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34"/>
      <c r="AG85" s="47"/>
      <c r="AH85" s="47"/>
    </row>
    <row r="86" spans="1:34" s="11" customFormat="1" ht="38.25">
      <c r="A86" s="32" t="s">
        <v>10</v>
      </c>
      <c r="B86" s="80" t="s">
        <v>72</v>
      </c>
      <c r="C86" s="81" t="s">
        <v>56</v>
      </c>
      <c r="D86" s="67">
        <v>2</v>
      </c>
      <c r="E86" s="67" t="s">
        <v>92</v>
      </c>
      <c r="F86" s="67" t="s">
        <v>92</v>
      </c>
      <c r="G86" s="82"/>
      <c r="H86" s="74">
        <v>30</v>
      </c>
      <c r="I86" s="74">
        <v>1.2</v>
      </c>
      <c r="J86" s="46">
        <v>20</v>
      </c>
      <c r="K86" s="46">
        <v>0.8</v>
      </c>
      <c r="L86" s="46">
        <f t="shared" si="6"/>
        <v>50</v>
      </c>
      <c r="M86" s="46">
        <f t="shared" si="6"/>
        <v>2</v>
      </c>
      <c r="N86" s="10"/>
      <c r="O86" s="1"/>
      <c r="P86" s="1"/>
      <c r="Q86" s="1"/>
      <c r="R86" s="1"/>
      <c r="S86" s="1"/>
      <c r="T86" s="1"/>
      <c r="U86" s="1"/>
      <c r="V86" s="10"/>
      <c r="W86" s="10"/>
      <c r="X86" s="10"/>
      <c r="Y86" s="10"/>
      <c r="Z86" s="10"/>
      <c r="AA86" s="10"/>
      <c r="AB86" s="10"/>
      <c r="AC86" s="10"/>
      <c r="AD86" s="10"/>
      <c r="AE86" s="34"/>
      <c r="AG86" s="47"/>
      <c r="AH86" s="47"/>
    </row>
    <row r="87" spans="1:34" s="11" customFormat="1" ht="12.75">
      <c r="A87" s="32" t="s">
        <v>11</v>
      </c>
      <c r="B87" s="80" t="s">
        <v>87</v>
      </c>
      <c r="C87" s="83" t="s">
        <v>56</v>
      </c>
      <c r="D87" s="84">
        <v>8</v>
      </c>
      <c r="E87" s="84"/>
      <c r="F87" s="84" t="s">
        <v>92</v>
      </c>
      <c r="G87" s="85"/>
      <c r="H87" s="74">
        <v>30</v>
      </c>
      <c r="I87" s="74">
        <v>1.2</v>
      </c>
      <c r="J87" s="46">
        <v>170</v>
      </c>
      <c r="K87" s="46">
        <v>6.8</v>
      </c>
      <c r="L87" s="46">
        <f t="shared" si="6"/>
        <v>200</v>
      </c>
      <c r="M87" s="46">
        <f t="shared" si="6"/>
        <v>8</v>
      </c>
      <c r="N87" s="10"/>
      <c r="O87" s="6"/>
      <c r="P87" s="6"/>
      <c r="Q87" s="6"/>
      <c r="R87" s="6"/>
      <c r="S87" s="6"/>
      <c r="T87" s="6"/>
      <c r="U87" s="6"/>
      <c r="V87" s="10"/>
      <c r="W87" s="10"/>
      <c r="X87" s="10"/>
      <c r="Y87" s="10"/>
      <c r="Z87" s="10"/>
      <c r="AA87" s="10"/>
      <c r="AB87" s="10"/>
      <c r="AC87" s="10"/>
      <c r="AD87" s="10"/>
      <c r="AE87" s="34"/>
      <c r="AG87" s="47"/>
      <c r="AH87" s="47"/>
    </row>
    <row r="88" spans="1:34" s="11" customFormat="1" ht="12.75">
      <c r="A88" s="12"/>
      <c r="B88" s="20"/>
      <c r="C88" s="20"/>
      <c r="D88" s="37">
        <f>SUM(D82:D87)</f>
        <v>30</v>
      </c>
      <c r="E88" s="4"/>
      <c r="F88" s="4"/>
      <c r="G88" s="4"/>
      <c r="H88" s="46">
        <f>SUM(H82:H87)</f>
        <v>282</v>
      </c>
      <c r="I88" s="46">
        <f>SUM(I82:I87)</f>
        <v>11.279999999999998</v>
      </c>
      <c r="J88" s="46">
        <f>SUM(J82:J87)</f>
        <v>468</v>
      </c>
      <c r="K88" s="46">
        <f>SUM(K82:K87)</f>
        <v>18.720000000000002</v>
      </c>
      <c r="L88" s="46">
        <f t="shared" si="6"/>
        <v>750</v>
      </c>
      <c r="M88" s="19">
        <f t="shared" si="6"/>
        <v>30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34"/>
      <c r="AG88" s="47"/>
      <c r="AH88" s="47"/>
    </row>
    <row r="89" spans="1:34" s="11" customFormat="1" ht="12.75">
      <c r="A89" s="12"/>
      <c r="B89" s="1"/>
      <c r="C89" s="1"/>
      <c r="D89" s="1"/>
      <c r="E89" s="1"/>
      <c r="F89" s="1"/>
      <c r="G89" s="1"/>
      <c r="H89" s="1"/>
      <c r="I89" s="1"/>
      <c r="J89" s="43"/>
      <c r="K89" s="43"/>
      <c r="L89" s="1"/>
      <c r="M89" s="1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34"/>
      <c r="AG89" s="47"/>
      <c r="AH89" s="47"/>
    </row>
    <row r="90" spans="1:34" s="40" customFormat="1" ht="12.75">
      <c r="A90" s="12" t="s">
        <v>81</v>
      </c>
      <c r="B90" s="20"/>
      <c r="C90" s="20"/>
      <c r="D90" s="20"/>
      <c r="E90" s="20"/>
      <c r="F90" s="20"/>
      <c r="G90" s="20"/>
      <c r="H90" s="20"/>
      <c r="I90" s="43"/>
      <c r="J90" s="1"/>
      <c r="K90" s="1"/>
      <c r="L90" s="1"/>
      <c r="M90" s="10"/>
      <c r="N90" s="38"/>
      <c r="O90" s="10"/>
      <c r="P90" s="10"/>
      <c r="Q90" s="10"/>
      <c r="R90" s="10"/>
      <c r="S90" s="10"/>
      <c r="T90" s="10"/>
      <c r="U90" s="10"/>
      <c r="V90" s="38"/>
      <c r="W90" s="38"/>
      <c r="X90" s="38"/>
      <c r="Y90" s="38"/>
      <c r="Z90" s="38"/>
      <c r="AA90" s="38"/>
      <c r="AB90" s="38"/>
      <c r="AC90" s="38"/>
      <c r="AD90" s="38"/>
      <c r="AE90" s="39"/>
      <c r="AG90" s="49"/>
      <c r="AH90" s="49"/>
    </row>
    <row r="91" spans="1:34" ht="12.75">
      <c r="A91" s="12"/>
      <c r="B91" s="1"/>
      <c r="C91" s="1"/>
      <c r="E91" s="12"/>
      <c r="M91" s="10"/>
      <c r="O91" s="10"/>
      <c r="P91" s="10"/>
      <c r="Q91" s="10"/>
      <c r="R91" s="10"/>
      <c r="S91" s="10"/>
      <c r="T91" s="10"/>
      <c r="U91" s="10"/>
      <c r="AC91" s="1"/>
      <c r="AD91" s="1"/>
      <c r="AE91" s="2"/>
      <c r="AF91"/>
      <c r="AG91" s="36"/>
      <c r="AH91" s="36"/>
    </row>
    <row r="92" spans="13:33" ht="12.75">
      <c r="M92" s="10"/>
      <c r="N92" s="10"/>
      <c r="O92" s="10"/>
      <c r="P92" s="10"/>
      <c r="Q92" s="10"/>
      <c r="R92" s="10"/>
      <c r="S92" s="10"/>
      <c r="T92" s="10"/>
      <c r="AC92" s="1"/>
      <c r="AD92" s="2"/>
      <c r="AE92"/>
      <c r="AG92" s="36"/>
    </row>
    <row r="93" spans="1:19" ht="12.75">
      <c r="A93" s="12"/>
      <c r="B93" s="20"/>
      <c r="C93" s="20"/>
      <c r="D93" s="20"/>
      <c r="E93" s="20"/>
      <c r="F93" s="20"/>
      <c r="G93" s="20"/>
      <c r="H93" s="20"/>
      <c r="M93" s="10"/>
      <c r="N93" s="10"/>
      <c r="O93" s="10"/>
      <c r="P93" s="10"/>
      <c r="Q93" s="10"/>
      <c r="R93" s="10"/>
      <c r="S93" s="10"/>
    </row>
    <row r="94" spans="1:19" ht="12.75">
      <c r="A94" s="12"/>
      <c r="B94" s="1"/>
      <c r="C94" s="1"/>
      <c r="E94" s="12"/>
      <c r="M94" s="10"/>
      <c r="N94" s="10"/>
      <c r="O94" s="10"/>
      <c r="P94" s="10"/>
      <c r="Q94" s="10"/>
      <c r="R94" s="10"/>
      <c r="S94" s="10"/>
    </row>
    <row r="95" spans="13:19" ht="12.75">
      <c r="M95" s="10"/>
      <c r="N95" s="10"/>
      <c r="O95" s="10"/>
      <c r="P95" s="10"/>
      <c r="Q95" s="10"/>
      <c r="R95" s="10"/>
      <c r="S95" s="10"/>
    </row>
    <row r="96" spans="1:19" ht="12.75">
      <c r="A96" s="41"/>
      <c r="M96" s="10"/>
      <c r="N96" s="10"/>
      <c r="O96" s="10"/>
      <c r="P96" s="10"/>
      <c r="Q96" s="10"/>
      <c r="R96" s="10"/>
      <c r="S96" s="10"/>
    </row>
    <row r="97" spans="1:5" ht="12.75">
      <c r="A97" s="41"/>
      <c r="E97" s="42"/>
    </row>
  </sheetData>
  <sheetProtection/>
  <mergeCells count="45">
    <mergeCell ref="A1:AC1"/>
    <mergeCell ref="A2:AC2"/>
    <mergeCell ref="A3:AC3"/>
    <mergeCell ref="M4:M5"/>
    <mergeCell ref="A69:D69"/>
    <mergeCell ref="A4:D4"/>
    <mergeCell ref="E4:G4"/>
    <mergeCell ref="L4:L5"/>
    <mergeCell ref="I4:I5"/>
    <mergeCell ref="K4:K5"/>
    <mergeCell ref="A18:D18"/>
    <mergeCell ref="E18:G18"/>
    <mergeCell ref="I18:I19"/>
    <mergeCell ref="K18:K19"/>
    <mergeCell ref="L18:L19"/>
    <mergeCell ref="M18:M19"/>
    <mergeCell ref="A31:D31"/>
    <mergeCell ref="E31:G31"/>
    <mergeCell ref="I31:I32"/>
    <mergeCell ref="K31:K32"/>
    <mergeCell ref="L31:L32"/>
    <mergeCell ref="M56:M57"/>
    <mergeCell ref="M31:M32"/>
    <mergeCell ref="A44:D44"/>
    <mergeCell ref="E44:G44"/>
    <mergeCell ref="I44:I45"/>
    <mergeCell ref="K44:K45"/>
    <mergeCell ref="L44:L45"/>
    <mergeCell ref="M44:M45"/>
    <mergeCell ref="A80:D80"/>
    <mergeCell ref="E80:G80"/>
    <mergeCell ref="I80:I81"/>
    <mergeCell ref="K80:K81"/>
    <mergeCell ref="L80:L81"/>
    <mergeCell ref="A56:D56"/>
    <mergeCell ref="E56:G56"/>
    <mergeCell ref="I56:I57"/>
    <mergeCell ref="K56:K57"/>
    <mergeCell ref="L56:L57"/>
    <mergeCell ref="M80:M81"/>
    <mergeCell ref="E69:G69"/>
    <mergeCell ref="I69:I70"/>
    <mergeCell ref="K69:K70"/>
    <mergeCell ref="L69:L70"/>
    <mergeCell ref="M69:M70"/>
  </mergeCells>
  <printOptions/>
  <pageMargins left="0.7" right="0.7" top="0.75" bottom="0.75" header="0.3" footer="0.3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95"/>
  <sheetViews>
    <sheetView tabSelected="1" zoomScalePageLayoutView="0" workbookViewId="0" topLeftCell="A1">
      <selection activeCell="G84" sqref="G84"/>
    </sheetView>
  </sheetViews>
  <sheetFormatPr defaultColWidth="9.00390625" defaultRowHeight="12.75"/>
  <cols>
    <col min="1" max="1" width="3.625" style="8" customWidth="1"/>
    <col min="2" max="2" width="41.625" style="9" bestFit="1" customWidth="1"/>
    <col min="3" max="3" width="5.875" style="9" bestFit="1" customWidth="1"/>
    <col min="4" max="4" width="6.75390625" style="1" bestFit="1" customWidth="1"/>
    <col min="5" max="6" width="6.375" style="1" bestFit="1" customWidth="1"/>
    <col min="7" max="7" width="7.875" style="1" customWidth="1"/>
    <col min="8" max="8" width="5.75390625" style="1" customWidth="1"/>
    <col min="9" max="9" width="5.75390625" style="43" customWidth="1"/>
    <col min="10" max="28" width="5.75390625" style="1" customWidth="1"/>
    <col min="29" max="29" width="8.25390625" style="2" customWidth="1"/>
    <col min="31" max="32" width="9.125" style="36" customWidth="1"/>
  </cols>
  <sheetData>
    <row r="1" spans="1:29" ht="25.5" customHeight="1" thickTop="1">
      <c r="A1" s="97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9"/>
    </row>
    <row r="2" spans="1:29" ht="25.5" customHeigh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2"/>
    </row>
    <row r="3" spans="1:29" ht="25.5" customHeight="1" thickBot="1">
      <c r="A3" s="103" t="s">
        <v>31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5"/>
    </row>
    <row r="4" spans="1:34" ht="12.75" customHeight="1" thickTop="1">
      <c r="A4" s="90" t="s">
        <v>17</v>
      </c>
      <c r="B4" s="95"/>
      <c r="C4" s="95"/>
      <c r="D4" s="96"/>
      <c r="E4" s="90" t="s">
        <v>91</v>
      </c>
      <c r="F4" s="91"/>
      <c r="G4" s="92"/>
      <c r="H4" s="54" t="s">
        <v>25</v>
      </c>
      <c r="I4" s="93" t="s">
        <v>2</v>
      </c>
      <c r="J4" s="54" t="s">
        <v>27</v>
      </c>
      <c r="K4" s="93" t="s">
        <v>2</v>
      </c>
      <c r="L4" s="88" t="s">
        <v>58</v>
      </c>
      <c r="M4" s="88" t="s">
        <v>59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/>
      <c r="AG4" s="36"/>
      <c r="AH4" s="36"/>
    </row>
    <row r="5" spans="1:34" ht="21" customHeight="1">
      <c r="A5" s="13" t="s">
        <v>3</v>
      </c>
      <c r="B5" s="13" t="s">
        <v>78</v>
      </c>
      <c r="C5" s="13" t="s">
        <v>4</v>
      </c>
      <c r="D5" s="14" t="s">
        <v>2</v>
      </c>
      <c r="E5" s="14" t="s">
        <v>1</v>
      </c>
      <c r="F5" s="14" t="s">
        <v>0</v>
      </c>
      <c r="G5" s="53" t="s">
        <v>32</v>
      </c>
      <c r="H5" s="54" t="s">
        <v>26</v>
      </c>
      <c r="I5" s="94"/>
      <c r="J5" s="54" t="s">
        <v>28</v>
      </c>
      <c r="K5" s="94"/>
      <c r="L5" s="89"/>
      <c r="M5" s="8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7"/>
      <c r="AF5"/>
      <c r="AG5" s="36"/>
      <c r="AH5" s="36"/>
    </row>
    <row r="6" spans="1:34" ht="12.75">
      <c r="A6" s="15" t="s">
        <v>5</v>
      </c>
      <c r="B6" s="25" t="s">
        <v>54</v>
      </c>
      <c r="C6" s="33" t="s">
        <v>61</v>
      </c>
      <c r="D6" s="33">
        <v>3</v>
      </c>
      <c r="E6" s="33" t="s">
        <v>92</v>
      </c>
      <c r="F6" s="33"/>
      <c r="G6" s="33"/>
      <c r="H6" s="46">
        <v>18</v>
      </c>
      <c r="I6" s="46">
        <v>0.72</v>
      </c>
      <c r="J6" s="46">
        <v>57</v>
      </c>
      <c r="K6" s="46">
        <v>2.28</v>
      </c>
      <c r="L6" s="46">
        <f>SUM(H6,J6)</f>
        <v>75</v>
      </c>
      <c r="M6" s="46">
        <f>SUM(I6,K6)</f>
        <v>3</v>
      </c>
      <c r="O6" s="6"/>
      <c r="P6" s="6"/>
      <c r="Q6" s="6"/>
      <c r="R6" s="6"/>
      <c r="S6" s="6"/>
      <c r="T6" s="6"/>
      <c r="U6" s="6"/>
      <c r="AC6" s="1"/>
      <c r="AD6" s="1"/>
      <c r="AE6" s="2"/>
      <c r="AF6"/>
      <c r="AG6" s="36"/>
      <c r="AH6" s="36"/>
    </row>
    <row r="7" spans="1:34" ht="12.75">
      <c r="A7" s="15" t="s">
        <v>6</v>
      </c>
      <c r="B7" s="15" t="s">
        <v>41</v>
      </c>
      <c r="C7" s="33" t="s">
        <v>56</v>
      </c>
      <c r="D7" s="33">
        <v>5</v>
      </c>
      <c r="E7" s="33" t="s">
        <v>92</v>
      </c>
      <c r="F7" s="33" t="s">
        <v>92</v>
      </c>
      <c r="G7" s="33"/>
      <c r="H7" s="46">
        <v>36</v>
      </c>
      <c r="I7" s="46">
        <v>1.44</v>
      </c>
      <c r="J7" s="46">
        <v>89</v>
      </c>
      <c r="K7" s="46">
        <v>3.56</v>
      </c>
      <c r="L7" s="46">
        <f aca="true" t="shared" si="0" ref="L7:M13">SUM(H7,J7)</f>
        <v>125</v>
      </c>
      <c r="M7" s="46">
        <f t="shared" si="0"/>
        <v>5</v>
      </c>
      <c r="O7" s="6"/>
      <c r="P7" s="6"/>
      <c r="Q7" s="6"/>
      <c r="R7" s="6"/>
      <c r="S7" s="6"/>
      <c r="T7" s="6"/>
      <c r="U7" s="6"/>
      <c r="AC7" s="1"/>
      <c r="AD7" s="1"/>
      <c r="AE7" s="2"/>
      <c r="AF7"/>
      <c r="AG7" s="36"/>
      <c r="AH7" s="36"/>
    </row>
    <row r="8" spans="1:34" ht="12.75">
      <c r="A8" s="15" t="s">
        <v>7</v>
      </c>
      <c r="B8" s="15" t="s">
        <v>37</v>
      </c>
      <c r="C8" s="33" t="s">
        <v>56</v>
      </c>
      <c r="D8" s="33">
        <v>5</v>
      </c>
      <c r="E8" s="33" t="s">
        <v>92</v>
      </c>
      <c r="F8" s="33" t="s">
        <v>92</v>
      </c>
      <c r="G8" s="63" t="s">
        <v>92</v>
      </c>
      <c r="H8" s="46">
        <v>48</v>
      </c>
      <c r="I8" s="46">
        <v>1.92</v>
      </c>
      <c r="J8" s="46">
        <v>77</v>
      </c>
      <c r="K8" s="46">
        <v>3.08</v>
      </c>
      <c r="L8" s="46">
        <f t="shared" si="0"/>
        <v>125</v>
      </c>
      <c r="M8" s="46">
        <f t="shared" si="0"/>
        <v>5</v>
      </c>
      <c r="AC8" s="1"/>
      <c r="AD8" s="1"/>
      <c r="AE8" s="2"/>
      <c r="AF8"/>
      <c r="AG8" s="36"/>
      <c r="AH8" s="36"/>
    </row>
    <row r="9" spans="1:34" ht="12.75">
      <c r="A9" s="15" t="s">
        <v>9</v>
      </c>
      <c r="B9" s="15" t="s">
        <v>52</v>
      </c>
      <c r="C9" s="33" t="s">
        <v>61</v>
      </c>
      <c r="D9" s="33">
        <v>4</v>
      </c>
      <c r="E9" s="33" t="s">
        <v>92</v>
      </c>
      <c r="F9" s="33" t="s">
        <v>92</v>
      </c>
      <c r="G9" s="33"/>
      <c r="H9" s="46">
        <v>24</v>
      </c>
      <c r="I9" s="46">
        <v>0.96</v>
      </c>
      <c r="J9" s="46">
        <v>76</v>
      </c>
      <c r="K9" s="46">
        <v>3.04</v>
      </c>
      <c r="L9" s="46">
        <f t="shared" si="0"/>
        <v>100</v>
      </c>
      <c r="M9" s="46">
        <f t="shared" si="0"/>
        <v>4</v>
      </c>
      <c r="AC9" s="1"/>
      <c r="AD9" s="1"/>
      <c r="AE9" s="2"/>
      <c r="AF9"/>
      <c r="AG9" s="36"/>
      <c r="AH9" s="36"/>
    </row>
    <row r="10" spans="1:34" ht="12.75">
      <c r="A10" s="15" t="s">
        <v>10</v>
      </c>
      <c r="B10" s="15" t="s">
        <v>46</v>
      </c>
      <c r="C10" s="33" t="s">
        <v>61</v>
      </c>
      <c r="D10" s="33">
        <v>4</v>
      </c>
      <c r="E10" s="33" t="s">
        <v>92</v>
      </c>
      <c r="F10" s="33" t="s">
        <v>92</v>
      </c>
      <c r="G10" s="33"/>
      <c r="H10" s="46">
        <v>24</v>
      </c>
      <c r="I10" s="46">
        <v>0.96</v>
      </c>
      <c r="J10" s="46">
        <v>76</v>
      </c>
      <c r="K10" s="46">
        <v>3.04</v>
      </c>
      <c r="L10" s="46">
        <f t="shared" si="0"/>
        <v>100</v>
      </c>
      <c r="M10" s="46">
        <f t="shared" si="0"/>
        <v>4</v>
      </c>
      <c r="AC10" s="1"/>
      <c r="AD10" s="1"/>
      <c r="AE10" s="2"/>
      <c r="AF10"/>
      <c r="AG10" s="36"/>
      <c r="AH10" s="36"/>
    </row>
    <row r="11" spans="1:34" ht="25.5">
      <c r="A11" s="15" t="s">
        <v>11</v>
      </c>
      <c r="B11" s="22" t="s">
        <v>33</v>
      </c>
      <c r="C11" s="33" t="s">
        <v>56</v>
      </c>
      <c r="D11" s="33">
        <v>2</v>
      </c>
      <c r="E11" s="33" t="s">
        <v>92</v>
      </c>
      <c r="F11" s="33" t="s">
        <v>92</v>
      </c>
      <c r="G11" s="33"/>
      <c r="H11" s="46">
        <v>24</v>
      </c>
      <c r="I11" s="46">
        <v>0.96</v>
      </c>
      <c r="J11" s="46">
        <v>26</v>
      </c>
      <c r="K11" s="46">
        <v>1.04</v>
      </c>
      <c r="L11" s="46">
        <f t="shared" si="0"/>
        <v>50</v>
      </c>
      <c r="M11" s="46">
        <f t="shared" si="0"/>
        <v>2</v>
      </c>
      <c r="AC11" s="1"/>
      <c r="AD11" s="1"/>
      <c r="AE11" s="2"/>
      <c r="AF11"/>
      <c r="AG11" s="36"/>
      <c r="AH11" s="36"/>
    </row>
    <row r="12" spans="1:34" ht="38.25">
      <c r="A12" s="15" t="s">
        <v>12</v>
      </c>
      <c r="B12" s="56" t="s">
        <v>62</v>
      </c>
      <c r="C12" s="33" t="s">
        <v>56</v>
      </c>
      <c r="D12" s="67">
        <v>4</v>
      </c>
      <c r="E12" s="67" t="s">
        <v>92</v>
      </c>
      <c r="F12" s="67" t="s">
        <v>92</v>
      </c>
      <c r="G12" s="33"/>
      <c r="H12" s="46">
        <v>36</v>
      </c>
      <c r="I12" s="46">
        <v>1.44</v>
      </c>
      <c r="J12" s="46">
        <v>64</v>
      </c>
      <c r="K12" s="46">
        <v>2.56</v>
      </c>
      <c r="L12" s="46">
        <f t="shared" si="0"/>
        <v>100</v>
      </c>
      <c r="M12" s="46">
        <f t="shared" si="0"/>
        <v>4</v>
      </c>
      <c r="AC12" s="1"/>
      <c r="AD12" s="1"/>
      <c r="AE12" s="2"/>
      <c r="AF12"/>
      <c r="AG12" s="36"/>
      <c r="AH12" s="36"/>
    </row>
    <row r="13" spans="1:34" ht="12.75">
      <c r="A13" s="15" t="s">
        <v>13</v>
      </c>
      <c r="B13" s="56" t="s">
        <v>40</v>
      </c>
      <c r="C13" s="33" t="s">
        <v>61</v>
      </c>
      <c r="D13" s="67">
        <v>3</v>
      </c>
      <c r="E13" s="33" t="s">
        <v>92</v>
      </c>
      <c r="F13" s="33" t="s">
        <v>92</v>
      </c>
      <c r="G13" s="33"/>
      <c r="H13" s="46">
        <v>24</v>
      </c>
      <c r="I13" s="46">
        <v>0.96</v>
      </c>
      <c r="J13" s="46">
        <v>51</v>
      </c>
      <c r="K13" s="46">
        <v>2.04</v>
      </c>
      <c r="L13" s="46">
        <f t="shared" si="0"/>
        <v>75</v>
      </c>
      <c r="M13" s="46">
        <f t="shared" si="0"/>
        <v>3</v>
      </c>
      <c r="AC13" s="1"/>
      <c r="AD13" s="1"/>
      <c r="AE13" s="2"/>
      <c r="AF13"/>
      <c r="AG13" s="36"/>
      <c r="AH13" s="36"/>
    </row>
    <row r="14" spans="1:34" ht="12.75">
      <c r="A14" s="15" t="s">
        <v>14</v>
      </c>
      <c r="B14" s="18" t="s">
        <v>50</v>
      </c>
      <c r="C14" s="16" t="s">
        <v>56</v>
      </c>
      <c r="D14" s="16">
        <v>0</v>
      </c>
      <c r="E14" s="16" t="s">
        <v>92</v>
      </c>
      <c r="F14" s="16"/>
      <c r="G14" s="16"/>
      <c r="H14" s="19">
        <v>4</v>
      </c>
      <c r="I14" s="19">
        <v>0</v>
      </c>
      <c r="J14" s="19">
        <v>0</v>
      </c>
      <c r="K14" s="19">
        <v>0</v>
      </c>
      <c r="L14" s="19">
        <f>SUM(H14,J14)</f>
        <v>4</v>
      </c>
      <c r="M14" s="19">
        <f>SUM(I14,K14)</f>
        <v>0</v>
      </c>
      <c r="AC14" s="1"/>
      <c r="AD14" s="1"/>
      <c r="AE14" s="2"/>
      <c r="AF14"/>
      <c r="AG14" s="36"/>
      <c r="AH14" s="36"/>
    </row>
    <row r="15" spans="1:34" ht="12.75">
      <c r="A15" s="12"/>
      <c r="B15" s="1"/>
      <c r="C15" s="8"/>
      <c r="D15" s="46">
        <f>SUM(D6:D14)</f>
        <v>30</v>
      </c>
      <c r="E15" s="64"/>
      <c r="F15" s="8"/>
      <c r="G15" s="8"/>
      <c r="H15" s="46">
        <f>SUM(H6:H14)</f>
        <v>238</v>
      </c>
      <c r="I15" s="46">
        <f>SUM(I6:I14)</f>
        <v>9.36</v>
      </c>
      <c r="J15" s="46">
        <f>SUM(J6:J14)</f>
        <v>516</v>
      </c>
      <c r="K15" s="46">
        <f>SUM(K6:K14)</f>
        <v>20.639999999999997</v>
      </c>
      <c r="L15" s="46">
        <f>SUM(H15,J15)</f>
        <v>754</v>
      </c>
      <c r="M15" s="46">
        <f>SUM(I15,K15)</f>
        <v>29.999999999999996</v>
      </c>
      <c r="AC15" s="1"/>
      <c r="AD15" s="1"/>
      <c r="AE15" s="2"/>
      <c r="AF15"/>
      <c r="AG15" s="36"/>
      <c r="AH15" s="36"/>
    </row>
    <row r="16" spans="1:34" ht="12.75" customHeight="1">
      <c r="A16" s="12"/>
      <c r="B16" s="1"/>
      <c r="C16" s="75"/>
      <c r="D16" s="5"/>
      <c r="E16" s="64"/>
      <c r="F16" s="8"/>
      <c r="G16" s="8"/>
      <c r="H16" s="8"/>
      <c r="I16" s="8"/>
      <c r="J16" s="8"/>
      <c r="K16" s="8"/>
      <c r="L16" s="8"/>
      <c r="M16" s="8"/>
      <c r="AC16" s="1"/>
      <c r="AD16" s="1"/>
      <c r="AE16" s="2"/>
      <c r="AF16"/>
      <c r="AG16" s="36"/>
      <c r="AH16" s="36"/>
    </row>
    <row r="17" spans="1:34" ht="20.25" customHeight="1">
      <c r="A17" s="90" t="s">
        <v>18</v>
      </c>
      <c r="B17" s="95"/>
      <c r="C17" s="95"/>
      <c r="D17" s="96"/>
      <c r="E17" s="90" t="s">
        <v>91</v>
      </c>
      <c r="F17" s="91"/>
      <c r="G17" s="92"/>
      <c r="H17" s="54" t="s">
        <v>25</v>
      </c>
      <c r="I17" s="93" t="s">
        <v>2</v>
      </c>
      <c r="J17" s="54" t="s">
        <v>27</v>
      </c>
      <c r="K17" s="93" t="s">
        <v>2</v>
      </c>
      <c r="L17" s="88" t="s">
        <v>58</v>
      </c>
      <c r="M17" s="88" t="s">
        <v>59</v>
      </c>
      <c r="N17" s="6"/>
      <c r="V17" s="6"/>
      <c r="W17" s="6"/>
      <c r="X17" s="6"/>
      <c r="Y17" s="6"/>
      <c r="Z17" s="6"/>
      <c r="AA17" s="6"/>
      <c r="AB17" s="6"/>
      <c r="AC17" s="6"/>
      <c r="AD17" s="6"/>
      <c r="AE17" s="7"/>
      <c r="AF17"/>
      <c r="AG17" s="36"/>
      <c r="AH17" s="36"/>
    </row>
    <row r="18" spans="1:34" ht="12.75">
      <c r="A18" s="13" t="s">
        <v>3</v>
      </c>
      <c r="B18" s="13" t="s">
        <v>78</v>
      </c>
      <c r="C18" s="13" t="s">
        <v>4</v>
      </c>
      <c r="D18" s="14" t="s">
        <v>2</v>
      </c>
      <c r="E18" s="14" t="s">
        <v>1</v>
      </c>
      <c r="F18" s="14" t="s">
        <v>0</v>
      </c>
      <c r="G18" s="53" t="s">
        <v>32</v>
      </c>
      <c r="H18" s="54" t="s">
        <v>26</v>
      </c>
      <c r="I18" s="94"/>
      <c r="J18" s="54" t="s">
        <v>28</v>
      </c>
      <c r="K18" s="94"/>
      <c r="L18" s="89"/>
      <c r="M18" s="89"/>
      <c r="AC18" s="1"/>
      <c r="AD18" s="1"/>
      <c r="AE18" s="2"/>
      <c r="AF18"/>
      <c r="AG18" s="36"/>
      <c r="AH18" s="36"/>
    </row>
    <row r="19" spans="1:34" ht="12.75">
      <c r="A19" s="15" t="s">
        <v>5</v>
      </c>
      <c r="B19" s="57" t="s">
        <v>41</v>
      </c>
      <c r="C19" s="30" t="s">
        <v>61</v>
      </c>
      <c r="D19" s="69">
        <v>4</v>
      </c>
      <c r="E19" s="33" t="s">
        <v>92</v>
      </c>
      <c r="F19" s="33" t="s">
        <v>92</v>
      </c>
      <c r="G19" s="33"/>
      <c r="H19" s="46">
        <v>36</v>
      </c>
      <c r="I19" s="46">
        <v>1.44</v>
      </c>
      <c r="J19" s="46">
        <v>64</v>
      </c>
      <c r="K19" s="46">
        <v>2.56</v>
      </c>
      <c r="L19" s="46">
        <f aca="true" t="shared" si="1" ref="L19:M27">SUM(H19,J19)</f>
        <v>100</v>
      </c>
      <c r="M19" s="46">
        <f t="shared" si="1"/>
        <v>4</v>
      </c>
      <c r="O19" s="51"/>
      <c r="T19" s="6"/>
      <c r="U19" s="6"/>
      <c r="AC19" s="1"/>
      <c r="AD19" s="1"/>
      <c r="AE19" s="2"/>
      <c r="AF19"/>
      <c r="AG19" s="36"/>
      <c r="AH19" s="36"/>
    </row>
    <row r="20" spans="1:34" ht="12.75">
      <c r="A20" s="15" t="s">
        <v>6</v>
      </c>
      <c r="B20" s="57" t="s">
        <v>8</v>
      </c>
      <c r="C20" s="30" t="s">
        <v>61</v>
      </c>
      <c r="D20" s="69">
        <v>3</v>
      </c>
      <c r="E20" s="16" t="s">
        <v>92</v>
      </c>
      <c r="F20" s="65" t="s">
        <v>92</v>
      </c>
      <c r="G20" s="33"/>
      <c r="H20" s="19">
        <v>36</v>
      </c>
      <c r="I20" s="19">
        <v>1.44</v>
      </c>
      <c r="J20" s="19">
        <v>39</v>
      </c>
      <c r="K20" s="19">
        <v>1.56</v>
      </c>
      <c r="L20" s="19">
        <f t="shared" si="1"/>
        <v>75</v>
      </c>
      <c r="M20" s="19">
        <f t="shared" si="1"/>
        <v>3</v>
      </c>
      <c r="AC20" s="1"/>
      <c r="AD20" s="1"/>
      <c r="AE20" s="2"/>
      <c r="AF20"/>
      <c r="AG20" s="36"/>
      <c r="AH20" s="36"/>
    </row>
    <row r="21" spans="1:34" ht="12.75">
      <c r="A21" s="15" t="s">
        <v>7</v>
      </c>
      <c r="B21" s="57" t="s">
        <v>37</v>
      </c>
      <c r="C21" s="30" t="s">
        <v>61</v>
      </c>
      <c r="D21" s="67">
        <v>4</v>
      </c>
      <c r="E21" s="33" t="s">
        <v>92</v>
      </c>
      <c r="F21" s="33" t="s">
        <v>92</v>
      </c>
      <c r="G21" s="63" t="s">
        <v>92</v>
      </c>
      <c r="H21" s="46">
        <v>48</v>
      </c>
      <c r="I21" s="46">
        <v>1.92</v>
      </c>
      <c r="J21" s="46">
        <v>52</v>
      </c>
      <c r="K21" s="46">
        <v>2.08</v>
      </c>
      <c r="L21" s="46">
        <f t="shared" si="1"/>
        <v>100</v>
      </c>
      <c r="M21" s="46">
        <f t="shared" si="1"/>
        <v>4</v>
      </c>
      <c r="O21" s="51"/>
      <c r="AC21" s="1"/>
      <c r="AD21" s="1"/>
      <c r="AE21" s="2"/>
      <c r="AF21"/>
      <c r="AG21" s="36"/>
      <c r="AH21" s="36"/>
    </row>
    <row r="22" spans="1:34" ht="12.75">
      <c r="A22" s="15" t="s">
        <v>9</v>
      </c>
      <c r="B22" s="57" t="s">
        <v>38</v>
      </c>
      <c r="C22" s="30" t="s">
        <v>56</v>
      </c>
      <c r="D22" s="69">
        <v>4</v>
      </c>
      <c r="E22" s="16" t="s">
        <v>92</v>
      </c>
      <c r="F22" s="16" t="s">
        <v>92</v>
      </c>
      <c r="G22" s="58" t="s">
        <v>92</v>
      </c>
      <c r="H22" s="19">
        <v>48</v>
      </c>
      <c r="I22" s="19">
        <v>1.92</v>
      </c>
      <c r="J22" s="19">
        <v>52</v>
      </c>
      <c r="K22" s="19">
        <v>2.08</v>
      </c>
      <c r="L22" s="19">
        <f t="shared" si="1"/>
        <v>100</v>
      </c>
      <c r="M22" s="19">
        <f t="shared" si="1"/>
        <v>4</v>
      </c>
      <c r="O22" s="51"/>
      <c r="AC22" s="1"/>
      <c r="AD22" s="1"/>
      <c r="AE22" s="2"/>
      <c r="AF22"/>
      <c r="AG22" s="36"/>
      <c r="AH22" s="36"/>
    </row>
    <row r="23" spans="1:34" ht="12.75">
      <c r="A23" s="15" t="s">
        <v>10</v>
      </c>
      <c r="B23" s="57" t="s">
        <v>44</v>
      </c>
      <c r="C23" s="30" t="s">
        <v>61</v>
      </c>
      <c r="D23" s="33">
        <v>2</v>
      </c>
      <c r="E23" s="33" t="s">
        <v>92</v>
      </c>
      <c r="F23" s="33" t="s">
        <v>92</v>
      </c>
      <c r="G23" s="33"/>
      <c r="H23" s="46">
        <v>24</v>
      </c>
      <c r="I23" s="46">
        <v>0.96</v>
      </c>
      <c r="J23" s="46">
        <v>26</v>
      </c>
      <c r="K23" s="46">
        <v>1.04</v>
      </c>
      <c r="L23" s="19">
        <f t="shared" si="1"/>
        <v>50</v>
      </c>
      <c r="M23" s="19">
        <f t="shared" si="1"/>
        <v>2</v>
      </c>
      <c r="O23" s="51"/>
      <c r="AC23" s="1"/>
      <c r="AD23" s="1"/>
      <c r="AE23" s="2"/>
      <c r="AF23"/>
      <c r="AG23" s="36"/>
      <c r="AH23" s="36"/>
    </row>
    <row r="24" spans="1:34" ht="12.75">
      <c r="A24" s="15" t="s">
        <v>11</v>
      </c>
      <c r="B24" s="76" t="s">
        <v>88</v>
      </c>
      <c r="C24" s="86" t="s">
        <v>56</v>
      </c>
      <c r="D24" s="69">
        <v>1</v>
      </c>
      <c r="E24" s="69" t="s">
        <v>92</v>
      </c>
      <c r="F24" s="69"/>
      <c r="G24" s="86"/>
      <c r="H24" s="71">
        <v>12</v>
      </c>
      <c r="I24" s="19">
        <v>0.48</v>
      </c>
      <c r="J24" s="19">
        <v>13</v>
      </c>
      <c r="K24" s="19">
        <v>0.52</v>
      </c>
      <c r="L24" s="19">
        <f t="shared" si="1"/>
        <v>25</v>
      </c>
      <c r="M24" s="19">
        <f t="shared" si="1"/>
        <v>1</v>
      </c>
      <c r="AC24" s="1"/>
      <c r="AD24" s="1"/>
      <c r="AE24" s="2"/>
      <c r="AF24"/>
      <c r="AG24" s="36"/>
      <c r="AH24" s="36"/>
    </row>
    <row r="25" spans="1:34" ht="12.75">
      <c r="A25" s="15" t="s">
        <v>12</v>
      </c>
      <c r="B25" s="87" t="s">
        <v>53</v>
      </c>
      <c r="C25" s="69" t="s">
        <v>56</v>
      </c>
      <c r="D25" s="69">
        <v>2</v>
      </c>
      <c r="E25" s="69" t="s">
        <v>92</v>
      </c>
      <c r="F25" s="69"/>
      <c r="G25" s="70" t="s">
        <v>92</v>
      </c>
      <c r="H25" s="71">
        <v>25</v>
      </c>
      <c r="I25" s="19">
        <v>1</v>
      </c>
      <c r="J25" s="19">
        <v>25</v>
      </c>
      <c r="K25" s="19">
        <v>1</v>
      </c>
      <c r="L25" s="19">
        <f t="shared" si="1"/>
        <v>50</v>
      </c>
      <c r="M25" s="19">
        <f t="shared" si="1"/>
        <v>2</v>
      </c>
      <c r="AC25" s="1"/>
      <c r="AD25" s="1"/>
      <c r="AE25" s="2"/>
      <c r="AF25"/>
      <c r="AG25" s="36"/>
      <c r="AH25" s="36"/>
    </row>
    <row r="26" spans="1:34" ht="12.75">
      <c r="A26" s="15" t="s">
        <v>13</v>
      </c>
      <c r="B26" s="76" t="s">
        <v>57</v>
      </c>
      <c r="C26" s="69" t="s">
        <v>56</v>
      </c>
      <c r="D26" s="69">
        <v>10</v>
      </c>
      <c r="E26" s="69"/>
      <c r="F26" s="69"/>
      <c r="G26" s="77" t="s">
        <v>92</v>
      </c>
      <c r="H26" s="71">
        <v>300</v>
      </c>
      <c r="I26" s="19">
        <v>10</v>
      </c>
      <c r="J26" s="19">
        <v>0</v>
      </c>
      <c r="K26" s="19">
        <v>0</v>
      </c>
      <c r="L26" s="19">
        <f t="shared" si="1"/>
        <v>300</v>
      </c>
      <c r="M26" s="19">
        <f t="shared" si="1"/>
        <v>10</v>
      </c>
      <c r="AC26" s="1"/>
      <c r="AD26" s="1"/>
      <c r="AE26" s="2"/>
      <c r="AF26"/>
      <c r="AG26" s="36"/>
      <c r="AH26" s="36"/>
    </row>
    <row r="27" spans="1:34" ht="12.75">
      <c r="A27" s="12"/>
      <c r="B27" s="1"/>
      <c r="C27" s="1"/>
      <c r="D27" s="50">
        <f>SUM(D19:D26)</f>
        <v>30</v>
      </c>
      <c r="H27" s="50">
        <f>SUM(H19:H26)</f>
        <v>529</v>
      </c>
      <c r="I27" s="50">
        <f>SUM(I19:I26)</f>
        <v>19.16</v>
      </c>
      <c r="J27" s="50">
        <f>SUM(J19:J26)</f>
        <v>271</v>
      </c>
      <c r="K27" s="50">
        <f>SUM(K19:K26)</f>
        <v>10.84</v>
      </c>
      <c r="L27" s="19">
        <f t="shared" si="1"/>
        <v>800</v>
      </c>
      <c r="M27" s="19">
        <f t="shared" si="1"/>
        <v>30</v>
      </c>
      <c r="O27" s="51"/>
      <c r="AC27" s="1"/>
      <c r="AD27" s="1"/>
      <c r="AE27" s="2"/>
      <c r="AF27"/>
      <c r="AG27" s="36"/>
      <c r="AH27" s="36"/>
    </row>
    <row r="28" spans="1:34" ht="12.75">
      <c r="A28" s="12"/>
      <c r="B28" s="1"/>
      <c r="C28" s="1"/>
      <c r="D28" s="3"/>
      <c r="I28" s="1"/>
      <c r="J28" s="43"/>
      <c r="K28" s="43"/>
      <c r="L28" s="43"/>
      <c r="AC28" s="1"/>
      <c r="AD28" s="1"/>
      <c r="AE28" s="2"/>
      <c r="AF28"/>
      <c r="AG28" s="36"/>
      <c r="AH28" s="36"/>
    </row>
    <row r="29" spans="1:34" ht="12.75" customHeight="1">
      <c r="A29" s="90" t="s">
        <v>20</v>
      </c>
      <c r="B29" s="95"/>
      <c r="C29" s="95"/>
      <c r="D29" s="96"/>
      <c r="E29" s="90" t="s">
        <v>91</v>
      </c>
      <c r="F29" s="91"/>
      <c r="G29" s="92"/>
      <c r="H29" s="54" t="s">
        <v>25</v>
      </c>
      <c r="I29" s="93" t="s">
        <v>2</v>
      </c>
      <c r="J29" s="54" t="s">
        <v>27</v>
      </c>
      <c r="K29" s="93" t="s">
        <v>2</v>
      </c>
      <c r="L29" s="88" t="s">
        <v>58</v>
      </c>
      <c r="M29" s="88" t="s">
        <v>59</v>
      </c>
      <c r="AC29" s="1"/>
      <c r="AD29" s="1"/>
      <c r="AE29" s="2"/>
      <c r="AF29"/>
      <c r="AG29" s="36"/>
      <c r="AH29" s="36"/>
    </row>
    <row r="30" spans="1:34" ht="12.75" customHeight="1">
      <c r="A30" s="13" t="s">
        <v>3</v>
      </c>
      <c r="B30" s="13" t="s">
        <v>78</v>
      </c>
      <c r="C30" s="13" t="s">
        <v>4</v>
      </c>
      <c r="D30" s="14" t="s">
        <v>2</v>
      </c>
      <c r="E30" s="14" t="s">
        <v>1</v>
      </c>
      <c r="F30" s="14" t="s">
        <v>0</v>
      </c>
      <c r="G30" s="52" t="s">
        <v>29</v>
      </c>
      <c r="H30" s="54" t="s">
        <v>26</v>
      </c>
      <c r="I30" s="94"/>
      <c r="J30" s="54" t="s">
        <v>28</v>
      </c>
      <c r="K30" s="94"/>
      <c r="L30" s="89"/>
      <c r="M30" s="89"/>
      <c r="AC30" s="1"/>
      <c r="AD30" s="1"/>
      <c r="AE30" s="2"/>
      <c r="AF30"/>
      <c r="AG30" s="36"/>
      <c r="AH30" s="36"/>
    </row>
    <row r="31" spans="1:34" ht="19.5" customHeight="1">
      <c r="A31" s="32" t="s">
        <v>5</v>
      </c>
      <c r="B31" s="26" t="s">
        <v>80</v>
      </c>
      <c r="C31" s="33" t="s">
        <v>56</v>
      </c>
      <c r="D31" s="33">
        <v>2</v>
      </c>
      <c r="E31" s="33" t="s">
        <v>92</v>
      </c>
      <c r="F31" s="33"/>
      <c r="G31" s="44"/>
      <c r="H31" s="46">
        <v>12</v>
      </c>
      <c r="I31" s="46">
        <v>0.48</v>
      </c>
      <c r="J31" s="46">
        <v>38</v>
      </c>
      <c r="K31" s="46">
        <v>1.52</v>
      </c>
      <c r="L31" s="46">
        <f>SUM(H31,J31)</f>
        <v>50</v>
      </c>
      <c r="M31" s="46">
        <f>SUM(I31,K31)</f>
        <v>2</v>
      </c>
      <c r="N31" s="6"/>
      <c r="V31" s="6"/>
      <c r="W31" s="6"/>
      <c r="X31" s="6"/>
      <c r="Y31" s="6"/>
      <c r="Z31" s="6"/>
      <c r="AA31" s="6"/>
      <c r="AB31" s="6"/>
      <c r="AC31" s="6"/>
      <c r="AD31" s="6"/>
      <c r="AE31" s="7"/>
      <c r="AF31"/>
      <c r="AG31" s="36"/>
      <c r="AH31" s="36"/>
    </row>
    <row r="32" spans="1:34" s="11" customFormat="1" ht="12.75">
      <c r="A32" s="32" t="s">
        <v>6</v>
      </c>
      <c r="B32" s="32" t="s">
        <v>63</v>
      </c>
      <c r="C32" s="33" t="s">
        <v>61</v>
      </c>
      <c r="D32" s="33">
        <v>5</v>
      </c>
      <c r="E32" s="33" t="s">
        <v>92</v>
      </c>
      <c r="F32" s="33" t="s">
        <v>92</v>
      </c>
      <c r="G32" s="61" t="s">
        <v>92</v>
      </c>
      <c r="H32" s="46">
        <v>48</v>
      </c>
      <c r="I32" s="46">
        <v>1.92</v>
      </c>
      <c r="J32" s="46">
        <v>77</v>
      </c>
      <c r="K32" s="46">
        <v>3.08</v>
      </c>
      <c r="L32" s="46">
        <f aca="true" t="shared" si="2" ref="L32:M40">SUM(H32,J32)</f>
        <v>125</v>
      </c>
      <c r="M32" s="19">
        <f t="shared" si="2"/>
        <v>5</v>
      </c>
      <c r="N32" s="10"/>
      <c r="O32" s="1"/>
      <c r="P32" s="1"/>
      <c r="Q32" s="1"/>
      <c r="R32" s="1"/>
      <c r="S32" s="1"/>
      <c r="T32" s="1"/>
      <c r="U32" s="1"/>
      <c r="V32" s="10"/>
      <c r="W32" s="10"/>
      <c r="X32" s="10"/>
      <c r="Y32" s="10"/>
      <c r="Z32" s="10"/>
      <c r="AA32" s="10"/>
      <c r="AB32" s="10"/>
      <c r="AC32" s="10"/>
      <c r="AD32" s="10"/>
      <c r="AE32" s="34"/>
      <c r="AG32" s="47"/>
      <c r="AH32" s="47"/>
    </row>
    <row r="33" spans="1:34" s="11" customFormat="1" ht="12.75">
      <c r="A33" s="32" t="s">
        <v>7</v>
      </c>
      <c r="B33" s="15" t="s">
        <v>38</v>
      </c>
      <c r="C33" s="30" t="s">
        <v>61</v>
      </c>
      <c r="D33" s="16">
        <v>5</v>
      </c>
      <c r="E33" s="16" t="s">
        <v>92</v>
      </c>
      <c r="F33" s="16" t="s">
        <v>92</v>
      </c>
      <c r="G33" s="58" t="s">
        <v>92</v>
      </c>
      <c r="H33" s="19">
        <v>48</v>
      </c>
      <c r="I33" s="19">
        <v>1.92</v>
      </c>
      <c r="J33" s="19">
        <v>77</v>
      </c>
      <c r="K33" s="19">
        <v>3.08</v>
      </c>
      <c r="L33" s="19">
        <f t="shared" si="2"/>
        <v>125</v>
      </c>
      <c r="M33" s="19">
        <f t="shared" si="2"/>
        <v>5</v>
      </c>
      <c r="N33" s="10"/>
      <c r="O33" s="1"/>
      <c r="P33" s="1"/>
      <c r="Q33" s="1"/>
      <c r="R33" s="1"/>
      <c r="S33" s="1"/>
      <c r="T33" s="1"/>
      <c r="U33" s="1"/>
      <c r="V33" s="10"/>
      <c r="W33" s="10"/>
      <c r="X33" s="10"/>
      <c r="Y33" s="10"/>
      <c r="Z33" s="10"/>
      <c r="AA33" s="10"/>
      <c r="AB33" s="10"/>
      <c r="AC33" s="10"/>
      <c r="AD33" s="10"/>
      <c r="AE33" s="34"/>
      <c r="AG33" s="47"/>
      <c r="AH33" s="47"/>
    </row>
    <row r="34" spans="1:34" s="11" customFormat="1" ht="12.75">
      <c r="A34" s="32" t="s">
        <v>9</v>
      </c>
      <c r="B34" s="31" t="s">
        <v>45</v>
      </c>
      <c r="C34" s="27" t="s">
        <v>61</v>
      </c>
      <c r="D34" s="27">
        <v>3</v>
      </c>
      <c r="E34" s="33" t="s">
        <v>92</v>
      </c>
      <c r="F34" s="33"/>
      <c r="G34" s="63" t="s">
        <v>92</v>
      </c>
      <c r="H34" s="46">
        <v>24</v>
      </c>
      <c r="I34" s="46">
        <v>0.96</v>
      </c>
      <c r="J34" s="46">
        <v>51</v>
      </c>
      <c r="K34" s="46">
        <v>2.04</v>
      </c>
      <c r="L34" s="46">
        <f t="shared" si="2"/>
        <v>75</v>
      </c>
      <c r="M34" s="19">
        <f t="shared" si="2"/>
        <v>3</v>
      </c>
      <c r="N34" s="10"/>
      <c r="O34" s="6"/>
      <c r="P34" s="6"/>
      <c r="Q34" s="6"/>
      <c r="R34" s="6"/>
      <c r="S34" s="6"/>
      <c r="T34" s="6"/>
      <c r="U34" s="6"/>
      <c r="V34" s="10"/>
      <c r="W34" s="10"/>
      <c r="X34" s="10"/>
      <c r="Y34" s="10"/>
      <c r="Z34" s="10"/>
      <c r="AA34" s="10"/>
      <c r="AB34" s="10"/>
      <c r="AC34" s="10"/>
      <c r="AD34" s="10"/>
      <c r="AE34" s="34"/>
      <c r="AG34" s="47"/>
      <c r="AH34" s="47"/>
    </row>
    <row r="35" spans="1:34" s="29" customFormat="1" ht="12.75">
      <c r="A35" s="32" t="s">
        <v>10</v>
      </c>
      <c r="B35" s="32" t="s">
        <v>48</v>
      </c>
      <c r="C35" s="33" t="s">
        <v>61</v>
      </c>
      <c r="D35" s="33">
        <v>4</v>
      </c>
      <c r="E35" s="33" t="s">
        <v>92</v>
      </c>
      <c r="F35" s="33" t="s">
        <v>92</v>
      </c>
      <c r="G35" s="61" t="s">
        <v>92</v>
      </c>
      <c r="H35" s="46">
        <v>48</v>
      </c>
      <c r="I35" s="46">
        <v>1.92</v>
      </c>
      <c r="J35" s="46">
        <v>52</v>
      </c>
      <c r="K35" s="46">
        <v>2.08</v>
      </c>
      <c r="L35" s="46">
        <f t="shared" si="2"/>
        <v>100</v>
      </c>
      <c r="M35" s="19">
        <f t="shared" si="2"/>
        <v>4</v>
      </c>
      <c r="N35" s="28"/>
      <c r="O35" s="10"/>
      <c r="P35" s="10"/>
      <c r="Q35" s="10"/>
      <c r="R35" s="10"/>
      <c r="S35" s="10"/>
      <c r="T35" s="10"/>
      <c r="U35" s="10"/>
      <c r="V35" s="28"/>
      <c r="W35" s="28"/>
      <c r="X35" s="28"/>
      <c r="Y35" s="28"/>
      <c r="Z35" s="28"/>
      <c r="AA35" s="28"/>
      <c r="AB35" s="28"/>
      <c r="AC35" s="28"/>
      <c r="AD35" s="28"/>
      <c r="AE35" s="9"/>
      <c r="AG35" s="48"/>
      <c r="AH35" s="48"/>
    </row>
    <row r="36" spans="1:34" s="11" customFormat="1" ht="12.75">
      <c r="A36" s="32" t="s">
        <v>11</v>
      </c>
      <c r="B36" s="26" t="s">
        <v>42</v>
      </c>
      <c r="C36" s="33" t="s">
        <v>56</v>
      </c>
      <c r="D36" s="33">
        <v>3</v>
      </c>
      <c r="E36" s="33" t="s">
        <v>92</v>
      </c>
      <c r="F36" s="33" t="s">
        <v>92</v>
      </c>
      <c r="G36" s="44"/>
      <c r="H36" s="46">
        <v>30</v>
      </c>
      <c r="I36" s="46">
        <v>1.2</v>
      </c>
      <c r="J36" s="46">
        <v>45</v>
      </c>
      <c r="K36" s="46">
        <v>1.8</v>
      </c>
      <c r="L36" s="46">
        <f t="shared" si="2"/>
        <v>75</v>
      </c>
      <c r="M36" s="46">
        <f t="shared" si="2"/>
        <v>3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34"/>
      <c r="AG36" s="47"/>
      <c r="AH36" s="47"/>
    </row>
    <row r="37" spans="1:34" s="11" customFormat="1" ht="38.25">
      <c r="A37" s="32" t="s">
        <v>12</v>
      </c>
      <c r="B37" s="26" t="s">
        <v>79</v>
      </c>
      <c r="C37" s="33" t="s">
        <v>56</v>
      </c>
      <c r="D37" s="33">
        <v>5</v>
      </c>
      <c r="E37" s="33" t="s">
        <v>92</v>
      </c>
      <c r="F37" s="33" t="s">
        <v>92</v>
      </c>
      <c r="G37" s="44"/>
      <c r="H37" s="46">
        <v>30</v>
      </c>
      <c r="I37" s="46">
        <v>1.2</v>
      </c>
      <c r="J37" s="46">
        <v>95</v>
      </c>
      <c r="K37" s="46">
        <v>3.8</v>
      </c>
      <c r="L37" s="46">
        <f t="shared" si="2"/>
        <v>125</v>
      </c>
      <c r="M37" s="46">
        <f t="shared" si="2"/>
        <v>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34"/>
      <c r="AG37" s="47"/>
      <c r="AH37" s="47"/>
    </row>
    <row r="38" spans="1:34" s="11" customFormat="1" ht="12.75">
      <c r="A38" s="32" t="s">
        <v>13</v>
      </c>
      <c r="B38" s="32" t="s">
        <v>51</v>
      </c>
      <c r="C38" s="33" t="s">
        <v>56</v>
      </c>
      <c r="D38" s="33">
        <v>2</v>
      </c>
      <c r="E38" s="33">
        <v>10</v>
      </c>
      <c r="F38" s="33">
        <v>10</v>
      </c>
      <c r="G38" s="44"/>
      <c r="H38" s="46">
        <v>20</v>
      </c>
      <c r="I38" s="46">
        <v>0.8</v>
      </c>
      <c r="J38" s="46">
        <v>30</v>
      </c>
      <c r="K38" s="46">
        <v>1.2</v>
      </c>
      <c r="L38" s="46">
        <f t="shared" si="2"/>
        <v>50</v>
      </c>
      <c r="M38" s="19">
        <f t="shared" si="2"/>
        <v>2</v>
      </c>
      <c r="N38" s="10"/>
      <c r="O38" s="28"/>
      <c r="P38" s="28"/>
      <c r="Q38" s="28"/>
      <c r="R38" s="28"/>
      <c r="S38" s="28"/>
      <c r="T38" s="28"/>
      <c r="U38" s="28"/>
      <c r="V38" s="10"/>
      <c r="W38" s="10"/>
      <c r="X38" s="10"/>
      <c r="Y38" s="10"/>
      <c r="Z38" s="10"/>
      <c r="AA38" s="10"/>
      <c r="AB38" s="10"/>
      <c r="AC38" s="10"/>
      <c r="AD38" s="10"/>
      <c r="AE38" s="34"/>
      <c r="AG38" s="47"/>
      <c r="AH38" s="47"/>
    </row>
    <row r="39" spans="1:34" s="11" customFormat="1" ht="12.75">
      <c r="A39" s="32" t="s">
        <v>14</v>
      </c>
      <c r="B39" s="32" t="s">
        <v>60</v>
      </c>
      <c r="C39" s="33" t="s">
        <v>56</v>
      </c>
      <c r="D39" s="16">
        <v>1</v>
      </c>
      <c r="E39" s="16"/>
      <c r="F39" s="16">
        <v>18</v>
      </c>
      <c r="G39" s="16"/>
      <c r="H39" s="19">
        <v>18</v>
      </c>
      <c r="I39" s="19">
        <v>0.72</v>
      </c>
      <c r="J39" s="19">
        <v>7</v>
      </c>
      <c r="K39" s="19">
        <v>0.28</v>
      </c>
      <c r="L39" s="19">
        <f t="shared" si="2"/>
        <v>25</v>
      </c>
      <c r="M39" s="19">
        <f t="shared" si="2"/>
        <v>1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34"/>
      <c r="AG39" s="47"/>
      <c r="AH39" s="47"/>
    </row>
    <row r="40" spans="1:34" s="11" customFormat="1" ht="12.75">
      <c r="A40" s="12"/>
      <c r="B40" s="20"/>
      <c r="C40" s="20"/>
      <c r="D40" s="37">
        <f>SUM(D31:D39)</f>
        <v>30</v>
      </c>
      <c r="E40" s="4"/>
      <c r="F40" s="4"/>
      <c r="G40" s="4"/>
      <c r="H40" s="46">
        <f>SUM(H31:H39)</f>
        <v>278</v>
      </c>
      <c r="I40" s="46">
        <f>SUM(I31:I39)</f>
        <v>11.120000000000001</v>
      </c>
      <c r="J40" s="46">
        <f>SUM(J31:J39)</f>
        <v>472</v>
      </c>
      <c r="K40" s="46">
        <f>SUM(K31:K39)</f>
        <v>18.88</v>
      </c>
      <c r="L40" s="46">
        <f t="shared" si="2"/>
        <v>750</v>
      </c>
      <c r="M40" s="19">
        <f t="shared" si="2"/>
        <v>30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34"/>
      <c r="AG40" s="47"/>
      <c r="AH40" s="47"/>
    </row>
    <row r="41" spans="1:34" ht="12.75">
      <c r="A41" s="12"/>
      <c r="B41" s="20"/>
      <c r="C41" s="20"/>
      <c r="D41" s="21"/>
      <c r="E41" s="21"/>
      <c r="F41" s="21"/>
      <c r="G41" s="21"/>
      <c r="I41" s="1"/>
      <c r="J41" s="43"/>
      <c r="K41" s="43"/>
      <c r="L41" s="43"/>
      <c r="O41" s="10"/>
      <c r="P41" s="10"/>
      <c r="Q41" s="10"/>
      <c r="R41" s="10"/>
      <c r="S41" s="10"/>
      <c r="T41" s="10"/>
      <c r="U41" s="10"/>
      <c r="AC41" s="1"/>
      <c r="AD41" s="1"/>
      <c r="AE41" s="2"/>
      <c r="AF41"/>
      <c r="AG41" s="36"/>
      <c r="AH41" s="36"/>
    </row>
    <row r="42" spans="1:34" ht="12.75" customHeight="1">
      <c r="A42" s="90" t="s">
        <v>21</v>
      </c>
      <c r="B42" s="95"/>
      <c r="C42" s="95"/>
      <c r="D42" s="96"/>
      <c r="E42" s="90" t="s">
        <v>91</v>
      </c>
      <c r="F42" s="91"/>
      <c r="G42" s="92"/>
      <c r="H42" s="54" t="s">
        <v>25</v>
      </c>
      <c r="I42" s="93" t="s">
        <v>2</v>
      </c>
      <c r="J42" s="54" t="s">
        <v>27</v>
      </c>
      <c r="K42" s="93" t="s">
        <v>2</v>
      </c>
      <c r="L42" s="88" t="s">
        <v>58</v>
      </c>
      <c r="M42" s="88" t="s">
        <v>59</v>
      </c>
      <c r="O42" s="10"/>
      <c r="P42" s="10"/>
      <c r="Q42" s="10"/>
      <c r="R42" s="10"/>
      <c r="S42" s="10"/>
      <c r="T42" s="10"/>
      <c r="U42" s="10"/>
      <c r="AC42" s="1"/>
      <c r="AD42" s="1"/>
      <c r="AE42" s="2"/>
      <c r="AF42"/>
      <c r="AG42" s="36"/>
      <c r="AH42" s="36"/>
    </row>
    <row r="43" spans="1:34" ht="12.75" customHeight="1">
      <c r="A43" s="13" t="s">
        <v>3</v>
      </c>
      <c r="B43" s="13" t="s">
        <v>78</v>
      </c>
      <c r="C43" s="13" t="s">
        <v>4</v>
      </c>
      <c r="D43" s="14" t="s">
        <v>2</v>
      </c>
      <c r="E43" s="14" t="s">
        <v>1</v>
      </c>
      <c r="F43" s="14" t="s">
        <v>0</v>
      </c>
      <c r="G43" s="53" t="s">
        <v>32</v>
      </c>
      <c r="H43" s="54" t="s">
        <v>26</v>
      </c>
      <c r="I43" s="94"/>
      <c r="J43" s="54" t="s">
        <v>28</v>
      </c>
      <c r="K43" s="94"/>
      <c r="L43" s="89"/>
      <c r="M43" s="89"/>
      <c r="O43" s="10"/>
      <c r="P43" s="10"/>
      <c r="Q43" s="10"/>
      <c r="R43" s="10"/>
      <c r="S43" s="10"/>
      <c r="T43" s="10"/>
      <c r="U43" s="10"/>
      <c r="AC43" s="1"/>
      <c r="AD43" s="1"/>
      <c r="AE43" s="2"/>
      <c r="AF43"/>
      <c r="AG43" s="36"/>
      <c r="AH43" s="36"/>
    </row>
    <row r="44" spans="1:34" ht="20.25" customHeight="1">
      <c r="A44" s="15" t="s">
        <v>5</v>
      </c>
      <c r="B44" s="15" t="s">
        <v>39</v>
      </c>
      <c r="C44" s="16" t="s">
        <v>61</v>
      </c>
      <c r="D44" s="67">
        <v>3</v>
      </c>
      <c r="E44" s="33" t="s">
        <v>92</v>
      </c>
      <c r="F44" s="33" t="s">
        <v>92</v>
      </c>
      <c r="G44" s="61" t="s">
        <v>92</v>
      </c>
      <c r="H44" s="46">
        <v>36</v>
      </c>
      <c r="I44" s="46">
        <v>1.44</v>
      </c>
      <c r="J44" s="46">
        <v>39</v>
      </c>
      <c r="K44" s="46">
        <v>1.56</v>
      </c>
      <c r="L44" s="46">
        <v>75</v>
      </c>
      <c r="M44" s="46">
        <v>3</v>
      </c>
      <c r="N44" s="6"/>
      <c r="V44" s="6"/>
      <c r="W44" s="6"/>
      <c r="X44" s="6"/>
      <c r="Y44" s="6"/>
      <c r="Z44" s="6"/>
      <c r="AA44" s="6"/>
      <c r="AB44" s="6"/>
      <c r="AC44" s="6"/>
      <c r="AD44" s="6"/>
      <c r="AE44" s="7"/>
      <c r="AF44"/>
      <c r="AG44" s="36"/>
      <c r="AH44" s="36"/>
    </row>
    <row r="45" spans="1:34" ht="51">
      <c r="A45" s="62" t="s">
        <v>6</v>
      </c>
      <c r="B45" s="56" t="s">
        <v>64</v>
      </c>
      <c r="C45" s="33" t="s">
        <v>61</v>
      </c>
      <c r="D45" s="67">
        <v>3</v>
      </c>
      <c r="E45" s="33" t="s">
        <v>92</v>
      </c>
      <c r="F45" s="33" t="s">
        <v>92</v>
      </c>
      <c r="G45" s="63" t="s">
        <v>92</v>
      </c>
      <c r="H45" s="46">
        <v>44</v>
      </c>
      <c r="I45" s="46">
        <v>1.76</v>
      </c>
      <c r="J45" s="46">
        <v>31</v>
      </c>
      <c r="K45" s="46">
        <v>1.24</v>
      </c>
      <c r="L45" s="46">
        <f aca="true" t="shared" si="3" ref="L45:M52">SUM(H45,J45)</f>
        <v>75</v>
      </c>
      <c r="M45" s="46">
        <f t="shared" si="3"/>
        <v>3</v>
      </c>
      <c r="O45" s="51"/>
      <c r="AC45" s="1"/>
      <c r="AD45" s="1"/>
      <c r="AE45" s="2"/>
      <c r="AF45"/>
      <c r="AG45" s="36"/>
      <c r="AH45" s="36"/>
    </row>
    <row r="46" spans="1:34" ht="38.25">
      <c r="A46" s="15" t="s">
        <v>7</v>
      </c>
      <c r="B46" s="22" t="s">
        <v>75</v>
      </c>
      <c r="C46" s="33" t="s">
        <v>56</v>
      </c>
      <c r="D46" s="33">
        <v>5</v>
      </c>
      <c r="E46" s="33" t="s">
        <v>92</v>
      </c>
      <c r="F46" s="33" t="s">
        <v>92</v>
      </c>
      <c r="G46" s="63" t="s">
        <v>92</v>
      </c>
      <c r="H46" s="46">
        <v>48</v>
      </c>
      <c r="I46" s="46">
        <v>1.92</v>
      </c>
      <c r="J46" s="46">
        <v>77</v>
      </c>
      <c r="K46" s="46">
        <v>3.08</v>
      </c>
      <c r="L46" s="46">
        <f t="shared" si="3"/>
        <v>125</v>
      </c>
      <c r="M46" s="46">
        <f t="shared" si="3"/>
        <v>5</v>
      </c>
      <c r="O46" s="51"/>
      <c r="AC46" s="1"/>
      <c r="AD46" s="1"/>
      <c r="AE46" s="2"/>
      <c r="AF46"/>
      <c r="AG46" s="36"/>
      <c r="AH46" s="36"/>
    </row>
    <row r="47" spans="1:34" ht="12.75">
      <c r="A47" s="15" t="s">
        <v>9</v>
      </c>
      <c r="B47" s="15" t="s">
        <v>47</v>
      </c>
      <c r="C47" s="16" t="s">
        <v>61</v>
      </c>
      <c r="D47" s="69">
        <v>4</v>
      </c>
      <c r="E47" s="16" t="s">
        <v>92</v>
      </c>
      <c r="F47" s="16" t="s">
        <v>92</v>
      </c>
      <c r="G47" s="55" t="s">
        <v>92</v>
      </c>
      <c r="H47" s="19">
        <v>48</v>
      </c>
      <c r="I47" s="19">
        <v>1.92</v>
      </c>
      <c r="J47" s="46">
        <v>52</v>
      </c>
      <c r="K47" s="46">
        <v>2.08</v>
      </c>
      <c r="L47" s="46">
        <f t="shared" si="3"/>
        <v>100</v>
      </c>
      <c r="M47" s="19">
        <f t="shared" si="3"/>
        <v>4</v>
      </c>
      <c r="O47" s="51"/>
      <c r="Q47" s="6"/>
      <c r="R47" s="6"/>
      <c r="S47" s="6"/>
      <c r="T47" s="6"/>
      <c r="U47" s="6"/>
      <c r="AC47" s="1"/>
      <c r="AD47" s="1"/>
      <c r="AE47" s="2"/>
      <c r="AF47"/>
      <c r="AG47" s="36"/>
      <c r="AH47" s="36"/>
    </row>
    <row r="48" spans="1:34" ht="38.25">
      <c r="A48" s="33" t="s">
        <v>10</v>
      </c>
      <c r="B48" s="72" t="s">
        <v>65</v>
      </c>
      <c r="C48" s="67" t="s">
        <v>61</v>
      </c>
      <c r="D48" s="67">
        <v>3</v>
      </c>
      <c r="E48" s="67" t="s">
        <v>92</v>
      </c>
      <c r="F48" s="67" t="s">
        <v>92</v>
      </c>
      <c r="G48" s="73"/>
      <c r="H48" s="74">
        <v>36</v>
      </c>
      <c r="I48" s="46">
        <v>1.44</v>
      </c>
      <c r="J48" s="46">
        <v>39</v>
      </c>
      <c r="K48" s="46">
        <v>1.56</v>
      </c>
      <c r="L48" s="46">
        <f t="shared" si="3"/>
        <v>75</v>
      </c>
      <c r="M48" s="46">
        <f t="shared" si="3"/>
        <v>3</v>
      </c>
      <c r="O48" s="51"/>
      <c r="AC48" s="1"/>
      <c r="AD48" s="1"/>
      <c r="AE48" s="2"/>
      <c r="AF48"/>
      <c r="AG48" s="36"/>
      <c r="AH48" s="36"/>
    </row>
    <row r="49" spans="1:34" ht="12.75">
      <c r="A49" s="15" t="s">
        <v>11</v>
      </c>
      <c r="B49" s="68" t="s">
        <v>15</v>
      </c>
      <c r="C49" s="69" t="s">
        <v>56</v>
      </c>
      <c r="D49" s="69">
        <v>1</v>
      </c>
      <c r="E49" s="69"/>
      <c r="F49" s="69"/>
      <c r="G49" s="70" t="s">
        <v>92</v>
      </c>
      <c r="H49" s="71">
        <v>20</v>
      </c>
      <c r="I49" s="19">
        <v>0.8</v>
      </c>
      <c r="J49" s="46">
        <v>5</v>
      </c>
      <c r="K49" s="46">
        <v>0.2</v>
      </c>
      <c r="L49" s="46">
        <f t="shared" si="3"/>
        <v>25</v>
      </c>
      <c r="M49" s="19">
        <f t="shared" si="3"/>
        <v>1</v>
      </c>
      <c r="O49" s="51"/>
      <c r="AC49" s="1"/>
      <c r="AD49" s="1"/>
      <c r="AE49" s="2"/>
      <c r="AF49"/>
      <c r="AG49" s="36"/>
      <c r="AH49" s="36"/>
    </row>
    <row r="50" spans="1:34" ht="12.75">
      <c r="A50" s="15" t="s">
        <v>12</v>
      </c>
      <c r="B50" s="78" t="s">
        <v>60</v>
      </c>
      <c r="C50" s="67" t="s">
        <v>56</v>
      </c>
      <c r="D50" s="69">
        <v>1</v>
      </c>
      <c r="E50" s="69"/>
      <c r="F50" s="69" t="s">
        <v>92</v>
      </c>
      <c r="G50" s="69"/>
      <c r="H50" s="19">
        <v>18</v>
      </c>
      <c r="I50" s="19">
        <v>0.72</v>
      </c>
      <c r="J50" s="19">
        <v>7</v>
      </c>
      <c r="K50" s="19">
        <v>0.28</v>
      </c>
      <c r="L50" s="19">
        <f t="shared" si="3"/>
        <v>25</v>
      </c>
      <c r="M50" s="19">
        <f t="shared" si="3"/>
        <v>1</v>
      </c>
      <c r="O50" s="51"/>
      <c r="AC50" s="1"/>
      <c r="AD50" s="1"/>
      <c r="AE50" s="2"/>
      <c r="AF50"/>
      <c r="AG50" s="36"/>
      <c r="AH50" s="36"/>
    </row>
    <row r="51" spans="1:34" ht="12.75">
      <c r="A51" s="15" t="s">
        <v>13</v>
      </c>
      <c r="B51" s="79" t="s">
        <v>57</v>
      </c>
      <c r="C51" s="69" t="s">
        <v>56</v>
      </c>
      <c r="D51" s="69">
        <v>10</v>
      </c>
      <c r="E51" s="69"/>
      <c r="F51" s="69"/>
      <c r="G51" s="77" t="s">
        <v>92</v>
      </c>
      <c r="H51" s="19">
        <v>300</v>
      </c>
      <c r="I51" s="19">
        <v>10</v>
      </c>
      <c r="J51" s="19">
        <v>0</v>
      </c>
      <c r="K51" s="19">
        <v>0</v>
      </c>
      <c r="L51" s="46">
        <f t="shared" si="3"/>
        <v>300</v>
      </c>
      <c r="M51" s="19">
        <f t="shared" si="3"/>
        <v>10</v>
      </c>
      <c r="AC51" s="1"/>
      <c r="AD51" s="1"/>
      <c r="AE51" s="2"/>
      <c r="AF51"/>
      <c r="AG51" s="36"/>
      <c r="AH51" s="36"/>
    </row>
    <row r="52" spans="1:34" ht="12.75">
      <c r="A52" s="17"/>
      <c r="B52" s="24"/>
      <c r="C52" s="24"/>
      <c r="D52" s="16">
        <f>SUM(D44:D51)</f>
        <v>30</v>
      </c>
      <c r="E52" s="23"/>
      <c r="F52" s="23"/>
      <c r="G52" s="23"/>
      <c r="H52" s="19">
        <f>SUM(H44:H51)</f>
        <v>550</v>
      </c>
      <c r="I52" s="19">
        <f>SUM(I44:I51)</f>
        <v>20</v>
      </c>
      <c r="J52" s="19">
        <f>SUM(J44:J51)</f>
        <v>250</v>
      </c>
      <c r="K52" s="19">
        <f>SUM(K44:K51)</f>
        <v>9.999999999999998</v>
      </c>
      <c r="L52" s="46">
        <f t="shared" si="3"/>
        <v>800</v>
      </c>
      <c r="M52" s="19">
        <f>SUM(I52,K52)</f>
        <v>30</v>
      </c>
      <c r="O52" s="51"/>
      <c r="AC52" s="1"/>
      <c r="AD52" s="1"/>
      <c r="AE52" s="2"/>
      <c r="AF52"/>
      <c r="AG52" s="36"/>
      <c r="AH52" s="36"/>
    </row>
    <row r="53" spans="1:34" ht="12.75">
      <c r="A53" s="12"/>
      <c r="B53" s="20"/>
      <c r="C53" s="20"/>
      <c r="D53" s="21"/>
      <c r="E53" s="21"/>
      <c r="F53" s="21"/>
      <c r="G53" s="21"/>
      <c r="I53" s="1"/>
      <c r="J53" s="43"/>
      <c r="K53" s="43"/>
      <c r="L53" s="43"/>
      <c r="AC53" s="1"/>
      <c r="AD53" s="1"/>
      <c r="AE53" s="2"/>
      <c r="AF53"/>
      <c r="AG53" s="36"/>
      <c r="AH53" s="36"/>
    </row>
    <row r="54" spans="1:34" ht="12.75" customHeight="1">
      <c r="A54" s="90" t="s">
        <v>22</v>
      </c>
      <c r="B54" s="95"/>
      <c r="C54" s="95"/>
      <c r="D54" s="96"/>
      <c r="E54" s="90" t="s">
        <v>91</v>
      </c>
      <c r="F54" s="91"/>
      <c r="G54" s="92"/>
      <c r="H54" s="54" t="s">
        <v>25</v>
      </c>
      <c r="I54" s="93" t="s">
        <v>2</v>
      </c>
      <c r="J54" s="54" t="s">
        <v>27</v>
      </c>
      <c r="K54" s="93" t="s">
        <v>2</v>
      </c>
      <c r="L54" s="88" t="s">
        <v>58</v>
      </c>
      <c r="M54" s="88" t="s">
        <v>59</v>
      </c>
      <c r="AC54" s="1"/>
      <c r="AD54" s="1"/>
      <c r="AE54" s="2"/>
      <c r="AF54"/>
      <c r="AG54" s="36"/>
      <c r="AH54" s="36"/>
    </row>
    <row r="55" spans="1:34" ht="12.75" customHeight="1">
      <c r="A55" s="13" t="s">
        <v>3</v>
      </c>
      <c r="B55" s="13" t="s">
        <v>78</v>
      </c>
      <c r="C55" s="13" t="s">
        <v>4</v>
      </c>
      <c r="D55" s="14" t="s">
        <v>2</v>
      </c>
      <c r="E55" s="14" t="s">
        <v>1</v>
      </c>
      <c r="F55" s="14" t="s">
        <v>0</v>
      </c>
      <c r="G55" s="53" t="s">
        <v>32</v>
      </c>
      <c r="H55" s="54" t="s">
        <v>26</v>
      </c>
      <c r="I55" s="94"/>
      <c r="J55" s="54" t="s">
        <v>28</v>
      </c>
      <c r="K55" s="94"/>
      <c r="L55" s="89"/>
      <c r="M55" s="89"/>
      <c r="AC55" s="1"/>
      <c r="AD55" s="1"/>
      <c r="AE55" s="2"/>
      <c r="AF55"/>
      <c r="AG55" s="36"/>
      <c r="AH55" s="36"/>
    </row>
    <row r="56" spans="1:34" ht="23.25" customHeight="1">
      <c r="A56" s="32" t="s">
        <v>5</v>
      </c>
      <c r="B56" s="26" t="s">
        <v>34</v>
      </c>
      <c r="C56" s="33" t="s">
        <v>56</v>
      </c>
      <c r="D56" s="33">
        <v>2</v>
      </c>
      <c r="E56" s="33" t="s">
        <v>92</v>
      </c>
      <c r="F56" s="33" t="s">
        <v>92</v>
      </c>
      <c r="G56" s="44"/>
      <c r="H56" s="46">
        <v>24</v>
      </c>
      <c r="I56" s="46">
        <v>0.96</v>
      </c>
      <c r="J56" s="46">
        <v>26</v>
      </c>
      <c r="K56" s="46">
        <v>1.04</v>
      </c>
      <c r="L56" s="46">
        <f>SUM(H56,J56)</f>
        <v>50</v>
      </c>
      <c r="M56" s="46">
        <f>SUM(I56,K56)</f>
        <v>2</v>
      </c>
      <c r="N56" s="6"/>
      <c r="V56" s="6"/>
      <c r="W56" s="6"/>
      <c r="X56" s="6"/>
      <c r="Y56" s="6"/>
      <c r="Z56" s="6"/>
      <c r="AA56" s="6"/>
      <c r="AB56" s="6"/>
      <c r="AC56" s="6"/>
      <c r="AD56" s="6"/>
      <c r="AE56" s="7"/>
      <c r="AF56"/>
      <c r="AG56" s="36"/>
      <c r="AH56" s="36"/>
    </row>
    <row r="57" spans="1:34" s="11" customFormat="1" ht="39" customHeight="1">
      <c r="A57" s="32" t="s">
        <v>6</v>
      </c>
      <c r="B57" s="26" t="s">
        <v>85</v>
      </c>
      <c r="C57" s="33" t="s">
        <v>56</v>
      </c>
      <c r="D57" s="33">
        <v>5</v>
      </c>
      <c r="E57" s="33" t="s">
        <v>92</v>
      </c>
      <c r="F57" s="33" t="s">
        <v>92</v>
      </c>
      <c r="G57" s="44"/>
      <c r="H57" s="46">
        <v>36</v>
      </c>
      <c r="I57" s="46">
        <v>1.44</v>
      </c>
      <c r="J57" s="46">
        <v>89</v>
      </c>
      <c r="K57" s="46">
        <v>3.56</v>
      </c>
      <c r="L57" s="46">
        <f aca="true" t="shared" si="4" ref="L57:M65">SUM(H57,J57)</f>
        <v>125</v>
      </c>
      <c r="M57" s="46">
        <f t="shared" si="4"/>
        <v>5</v>
      </c>
      <c r="N57" s="10"/>
      <c r="O57" s="1"/>
      <c r="P57" s="1"/>
      <c r="Q57" s="1"/>
      <c r="R57" s="1"/>
      <c r="S57" s="1"/>
      <c r="T57" s="1"/>
      <c r="U57" s="1"/>
      <c r="V57" s="10"/>
      <c r="W57" s="10"/>
      <c r="X57" s="10"/>
      <c r="Y57" s="10"/>
      <c r="Z57" s="10"/>
      <c r="AA57" s="10"/>
      <c r="AB57" s="10"/>
      <c r="AC57" s="10"/>
      <c r="AD57" s="10"/>
      <c r="AE57" s="34"/>
      <c r="AG57" s="47"/>
      <c r="AH57" s="47"/>
    </row>
    <row r="58" spans="1:34" s="11" customFormat="1" ht="25.5">
      <c r="A58" s="32" t="s">
        <v>7</v>
      </c>
      <c r="B58" s="26" t="s">
        <v>66</v>
      </c>
      <c r="C58" s="33" t="s">
        <v>56</v>
      </c>
      <c r="D58" s="33">
        <v>5</v>
      </c>
      <c r="E58" s="33" t="s">
        <v>92</v>
      </c>
      <c r="F58" s="33" t="s">
        <v>92</v>
      </c>
      <c r="G58" s="44"/>
      <c r="H58" s="46">
        <v>30</v>
      </c>
      <c r="I58" s="46">
        <v>1.2</v>
      </c>
      <c r="J58" s="46">
        <v>95</v>
      </c>
      <c r="K58" s="46">
        <v>3.8</v>
      </c>
      <c r="L58" s="46">
        <f t="shared" si="4"/>
        <v>125</v>
      </c>
      <c r="M58" s="46">
        <f t="shared" si="4"/>
        <v>5</v>
      </c>
      <c r="N58" s="10"/>
      <c r="O58" s="1"/>
      <c r="P58" s="1"/>
      <c r="Q58" s="1"/>
      <c r="R58" s="1"/>
      <c r="S58" s="1"/>
      <c r="T58" s="1"/>
      <c r="U58" s="1"/>
      <c r="V58" s="10"/>
      <c r="W58" s="10"/>
      <c r="X58" s="10"/>
      <c r="Y58" s="10"/>
      <c r="Z58" s="10"/>
      <c r="AA58" s="10"/>
      <c r="AB58" s="10"/>
      <c r="AC58" s="10"/>
      <c r="AD58" s="10"/>
      <c r="AE58" s="34"/>
      <c r="AG58" s="47"/>
      <c r="AH58" s="47"/>
    </row>
    <row r="59" spans="1:34" s="11" customFormat="1" ht="25.5">
      <c r="A59" s="32" t="s">
        <v>9</v>
      </c>
      <c r="B59" s="26" t="s">
        <v>36</v>
      </c>
      <c r="C59" s="33" t="s">
        <v>61</v>
      </c>
      <c r="D59" s="33">
        <v>5</v>
      </c>
      <c r="E59" s="33" t="s">
        <v>92</v>
      </c>
      <c r="F59" s="33" t="s">
        <v>92</v>
      </c>
      <c r="G59" s="44"/>
      <c r="H59" s="46">
        <v>30</v>
      </c>
      <c r="I59" s="46">
        <v>1.2</v>
      </c>
      <c r="J59" s="46">
        <v>95</v>
      </c>
      <c r="K59" s="46">
        <v>3.8</v>
      </c>
      <c r="L59" s="46">
        <f t="shared" si="4"/>
        <v>125</v>
      </c>
      <c r="M59" s="46">
        <f t="shared" si="4"/>
        <v>5</v>
      </c>
      <c r="N59" s="10"/>
      <c r="O59" s="1"/>
      <c r="P59" s="1"/>
      <c r="Q59" s="1"/>
      <c r="R59" s="1"/>
      <c r="S59" s="1"/>
      <c r="T59" s="1"/>
      <c r="U59" s="1"/>
      <c r="V59" s="10"/>
      <c r="W59" s="10"/>
      <c r="X59" s="10"/>
      <c r="Y59" s="10"/>
      <c r="Z59" s="10"/>
      <c r="AA59" s="10"/>
      <c r="AB59" s="10"/>
      <c r="AC59" s="10"/>
      <c r="AD59" s="10"/>
      <c r="AE59" s="34"/>
      <c r="AG59" s="47"/>
      <c r="AH59" s="47"/>
    </row>
    <row r="60" spans="1:34" s="11" customFormat="1" ht="12.75">
      <c r="A60" s="32" t="s">
        <v>10</v>
      </c>
      <c r="B60" s="26" t="s">
        <v>49</v>
      </c>
      <c r="C60" s="33" t="s">
        <v>61</v>
      </c>
      <c r="D60" s="33">
        <v>4</v>
      </c>
      <c r="E60" s="33" t="s">
        <v>92</v>
      </c>
      <c r="F60" s="33" t="s">
        <v>92</v>
      </c>
      <c r="G60" s="61" t="s">
        <v>92</v>
      </c>
      <c r="H60" s="46">
        <v>48</v>
      </c>
      <c r="I60" s="46">
        <v>1.92</v>
      </c>
      <c r="J60" s="46">
        <v>52</v>
      </c>
      <c r="K60" s="46">
        <v>2.08</v>
      </c>
      <c r="L60" s="46">
        <f t="shared" si="4"/>
        <v>100</v>
      </c>
      <c r="M60" s="46">
        <f t="shared" si="4"/>
        <v>4</v>
      </c>
      <c r="N60" s="10"/>
      <c r="O60" s="6"/>
      <c r="P60" s="6"/>
      <c r="Q60" s="6"/>
      <c r="R60" s="6"/>
      <c r="S60" s="6"/>
      <c r="T60" s="6"/>
      <c r="U60" s="6"/>
      <c r="V60" s="10"/>
      <c r="W60" s="10"/>
      <c r="X60" s="10"/>
      <c r="Y60" s="10"/>
      <c r="Z60" s="10"/>
      <c r="AA60" s="10"/>
      <c r="AB60" s="10"/>
      <c r="AC60" s="10"/>
      <c r="AD60" s="10"/>
      <c r="AE60" s="34"/>
      <c r="AG60" s="47"/>
      <c r="AH60" s="47"/>
    </row>
    <row r="61" spans="1:34" s="11" customFormat="1" ht="12.75">
      <c r="A61" s="32" t="s">
        <v>11</v>
      </c>
      <c r="B61" s="26" t="s">
        <v>35</v>
      </c>
      <c r="C61" s="33" t="s">
        <v>61</v>
      </c>
      <c r="D61" s="33">
        <v>4</v>
      </c>
      <c r="E61" s="33" t="s">
        <v>92</v>
      </c>
      <c r="F61" s="33" t="s">
        <v>92</v>
      </c>
      <c r="G61" s="61" t="s">
        <v>92</v>
      </c>
      <c r="H61" s="46">
        <v>36</v>
      </c>
      <c r="I61" s="46">
        <v>1.44</v>
      </c>
      <c r="J61" s="46">
        <v>64</v>
      </c>
      <c r="K61" s="46">
        <v>2.56</v>
      </c>
      <c r="L61" s="46">
        <f t="shared" si="4"/>
        <v>100</v>
      </c>
      <c r="M61" s="46">
        <f t="shared" si="4"/>
        <v>4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34"/>
      <c r="AG61" s="47"/>
      <c r="AH61" s="47"/>
    </row>
    <row r="62" spans="1:34" s="11" customFormat="1" ht="25.5">
      <c r="A62" s="32" t="s">
        <v>12</v>
      </c>
      <c r="B62" s="26" t="s">
        <v>43</v>
      </c>
      <c r="C62" s="33" t="s">
        <v>56</v>
      </c>
      <c r="D62" s="33">
        <v>3</v>
      </c>
      <c r="E62" s="33" t="s">
        <v>92</v>
      </c>
      <c r="F62" s="33" t="s">
        <v>92</v>
      </c>
      <c r="G62" s="44"/>
      <c r="H62" s="46">
        <v>30</v>
      </c>
      <c r="I62" s="46">
        <v>1.2</v>
      </c>
      <c r="J62" s="46">
        <v>45</v>
      </c>
      <c r="K62" s="46">
        <v>1.8</v>
      </c>
      <c r="L62" s="46">
        <f t="shared" si="4"/>
        <v>75</v>
      </c>
      <c r="M62" s="46">
        <f t="shared" si="4"/>
        <v>3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34"/>
      <c r="AG62" s="47"/>
      <c r="AH62" s="47"/>
    </row>
    <row r="63" spans="1:34" s="11" customFormat="1" ht="12.75">
      <c r="A63" s="32" t="s">
        <v>13</v>
      </c>
      <c r="B63" s="35" t="s">
        <v>84</v>
      </c>
      <c r="C63" s="33" t="s">
        <v>56</v>
      </c>
      <c r="D63" s="33">
        <v>1</v>
      </c>
      <c r="E63" s="33" t="s">
        <v>92</v>
      </c>
      <c r="F63" s="33"/>
      <c r="G63" s="44"/>
      <c r="H63" s="46">
        <v>12</v>
      </c>
      <c r="I63" s="46">
        <v>0.48</v>
      </c>
      <c r="J63" s="46">
        <v>13</v>
      </c>
      <c r="K63" s="46">
        <v>0.52</v>
      </c>
      <c r="L63" s="46">
        <f t="shared" si="4"/>
        <v>25</v>
      </c>
      <c r="M63" s="46">
        <f t="shared" si="4"/>
        <v>1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34"/>
      <c r="AG63" s="47"/>
      <c r="AH63" s="47"/>
    </row>
    <row r="64" spans="1:34" ht="12.75">
      <c r="A64" s="32" t="s">
        <v>14</v>
      </c>
      <c r="B64" s="32" t="s">
        <v>60</v>
      </c>
      <c r="C64" s="33" t="s">
        <v>61</v>
      </c>
      <c r="D64" s="16">
        <v>1</v>
      </c>
      <c r="E64" s="16"/>
      <c r="F64" s="16" t="s">
        <v>92</v>
      </c>
      <c r="G64" s="16"/>
      <c r="H64" s="19">
        <v>18</v>
      </c>
      <c r="I64" s="19">
        <v>0.72</v>
      </c>
      <c r="J64" s="19">
        <v>7</v>
      </c>
      <c r="K64" s="19">
        <v>0.28</v>
      </c>
      <c r="L64" s="19">
        <f t="shared" si="4"/>
        <v>25</v>
      </c>
      <c r="M64" s="19">
        <f t="shared" si="4"/>
        <v>1</v>
      </c>
      <c r="O64" s="10"/>
      <c r="P64" s="10"/>
      <c r="Q64" s="10"/>
      <c r="R64" s="10"/>
      <c r="S64" s="10"/>
      <c r="T64" s="10"/>
      <c r="U64" s="10"/>
      <c r="AC64" s="1"/>
      <c r="AD64" s="1"/>
      <c r="AE64" s="2"/>
      <c r="AF64"/>
      <c r="AG64" s="36"/>
      <c r="AH64" s="36"/>
    </row>
    <row r="65" spans="1:34" ht="12.75">
      <c r="A65" s="12"/>
      <c r="B65" s="1"/>
      <c r="C65" s="1"/>
      <c r="D65" s="46">
        <f>SUM(D56:D64)</f>
        <v>30</v>
      </c>
      <c r="E65" s="10"/>
      <c r="F65" s="10"/>
      <c r="G65" s="10"/>
      <c r="H65" s="46">
        <f>SUM(H56:H64)</f>
        <v>264</v>
      </c>
      <c r="I65" s="46">
        <f>SUM(I56:I64)</f>
        <v>10.56</v>
      </c>
      <c r="J65" s="46">
        <f>SUM(J56:J64)</f>
        <v>486</v>
      </c>
      <c r="K65" s="46">
        <f>SUM(K56:K64)</f>
        <v>19.44</v>
      </c>
      <c r="L65" s="46">
        <f t="shared" si="4"/>
        <v>750</v>
      </c>
      <c r="M65" s="19">
        <f t="shared" si="4"/>
        <v>30</v>
      </c>
      <c r="O65" s="10"/>
      <c r="P65" s="10"/>
      <c r="Q65" s="10"/>
      <c r="R65" s="10"/>
      <c r="S65" s="10"/>
      <c r="T65" s="10"/>
      <c r="U65" s="10"/>
      <c r="AC65" s="1"/>
      <c r="AD65" s="1"/>
      <c r="AE65" s="2"/>
      <c r="AF65"/>
      <c r="AG65" s="36"/>
      <c r="AH65" s="36"/>
    </row>
    <row r="66" spans="1:34" ht="12.75" customHeight="1">
      <c r="A66" s="12"/>
      <c r="B66" s="1"/>
      <c r="C66" s="1"/>
      <c r="D66" s="3"/>
      <c r="I66" s="1"/>
      <c r="J66" s="43"/>
      <c r="K66" s="43"/>
      <c r="L66" s="43"/>
      <c r="O66" s="10"/>
      <c r="P66" s="10"/>
      <c r="Q66" s="10"/>
      <c r="R66" s="10"/>
      <c r="S66" s="10"/>
      <c r="T66" s="10"/>
      <c r="U66" s="10"/>
      <c r="AC66" s="1"/>
      <c r="AD66" s="1"/>
      <c r="AE66" s="2"/>
      <c r="AF66"/>
      <c r="AG66" s="36"/>
      <c r="AH66" s="36"/>
    </row>
    <row r="67" spans="1:34" ht="12.75" customHeight="1">
      <c r="A67" s="90" t="s">
        <v>23</v>
      </c>
      <c r="B67" s="95"/>
      <c r="C67" s="95"/>
      <c r="D67" s="96"/>
      <c r="E67" s="90" t="s">
        <v>91</v>
      </c>
      <c r="F67" s="91"/>
      <c r="G67" s="92"/>
      <c r="H67" s="54" t="s">
        <v>25</v>
      </c>
      <c r="I67" s="93" t="s">
        <v>2</v>
      </c>
      <c r="J67" s="54" t="s">
        <v>27</v>
      </c>
      <c r="K67" s="93" t="s">
        <v>2</v>
      </c>
      <c r="L67" s="88" t="s">
        <v>58</v>
      </c>
      <c r="M67" s="88" t="s">
        <v>59</v>
      </c>
      <c r="N67" s="6"/>
      <c r="O67" s="10"/>
      <c r="P67" s="10"/>
      <c r="Q67" s="10"/>
      <c r="R67" s="10"/>
      <c r="S67" s="10"/>
      <c r="T67" s="10"/>
      <c r="U67" s="10"/>
      <c r="V67" s="6"/>
      <c r="W67" s="6"/>
      <c r="X67" s="6"/>
      <c r="Y67" s="6"/>
      <c r="Z67" s="6"/>
      <c r="AA67" s="6"/>
      <c r="AB67" s="6"/>
      <c r="AC67" s="6"/>
      <c r="AD67" s="6"/>
      <c r="AE67" s="7"/>
      <c r="AF67"/>
      <c r="AG67" s="36"/>
      <c r="AH67" s="36"/>
    </row>
    <row r="68" spans="1:34" ht="12.75">
      <c r="A68" s="13" t="s">
        <v>3</v>
      </c>
      <c r="B68" s="13" t="s">
        <v>78</v>
      </c>
      <c r="C68" s="13" t="s">
        <v>4</v>
      </c>
      <c r="D68" s="14" t="s">
        <v>2</v>
      </c>
      <c r="E68" s="14" t="s">
        <v>1</v>
      </c>
      <c r="F68" s="14" t="s">
        <v>0</v>
      </c>
      <c r="G68" s="53" t="s">
        <v>32</v>
      </c>
      <c r="H68" s="54" t="s">
        <v>26</v>
      </c>
      <c r="I68" s="94"/>
      <c r="J68" s="54" t="s">
        <v>28</v>
      </c>
      <c r="K68" s="94"/>
      <c r="L68" s="89"/>
      <c r="M68" s="89"/>
      <c r="N68" s="10"/>
      <c r="O68" s="10"/>
      <c r="AC68" s="1"/>
      <c r="AD68" s="1"/>
      <c r="AE68" s="2"/>
      <c r="AF68"/>
      <c r="AG68" s="36"/>
      <c r="AH68" s="36"/>
    </row>
    <row r="69" spans="1:34" ht="38.25">
      <c r="A69" s="32" t="s">
        <v>5</v>
      </c>
      <c r="B69" s="26" t="s">
        <v>89</v>
      </c>
      <c r="C69" s="33" t="s">
        <v>61</v>
      </c>
      <c r="D69" s="67">
        <v>5</v>
      </c>
      <c r="E69" s="33" t="s">
        <v>92</v>
      </c>
      <c r="F69" s="33" t="s">
        <v>92</v>
      </c>
      <c r="G69" s="63" t="s">
        <v>92</v>
      </c>
      <c r="H69" s="46">
        <v>48</v>
      </c>
      <c r="I69" s="46">
        <v>1.92</v>
      </c>
      <c r="J69" s="46">
        <v>77</v>
      </c>
      <c r="K69" s="46">
        <v>3.08</v>
      </c>
      <c r="L69" s="46">
        <f>SUM(H69,J69)</f>
        <v>125</v>
      </c>
      <c r="M69" s="46">
        <f>SUM(I69,K69)</f>
        <v>5</v>
      </c>
      <c r="N69" s="10"/>
      <c r="O69" s="51"/>
      <c r="AC69" s="1"/>
      <c r="AD69" s="1"/>
      <c r="AE69" s="2"/>
      <c r="AF69"/>
      <c r="AG69" s="36"/>
      <c r="AH69" s="36"/>
    </row>
    <row r="70" spans="1:34" ht="25.5">
      <c r="A70" s="32" t="s">
        <v>6</v>
      </c>
      <c r="B70" s="22" t="s">
        <v>67</v>
      </c>
      <c r="C70" s="33" t="s">
        <v>56</v>
      </c>
      <c r="D70" s="67">
        <v>4</v>
      </c>
      <c r="E70" s="33"/>
      <c r="F70" s="33" t="s">
        <v>92</v>
      </c>
      <c r="G70" s="63" t="s">
        <v>92</v>
      </c>
      <c r="H70" s="46">
        <v>30</v>
      </c>
      <c r="I70" s="46">
        <v>1.2</v>
      </c>
      <c r="J70" s="46">
        <v>70</v>
      </c>
      <c r="K70" s="46">
        <v>2.8</v>
      </c>
      <c r="L70" s="46">
        <f aca="true" t="shared" si="5" ref="L70:M76">SUM(H70,J70)</f>
        <v>100</v>
      </c>
      <c r="M70" s="46">
        <f t="shared" si="5"/>
        <v>4</v>
      </c>
      <c r="N70" s="10"/>
      <c r="O70" s="51"/>
      <c r="AC70" s="1"/>
      <c r="AD70" s="1"/>
      <c r="AE70" s="2"/>
      <c r="AF70"/>
      <c r="AG70" s="36"/>
      <c r="AH70" s="36"/>
    </row>
    <row r="71" spans="1:34" ht="12.75">
      <c r="A71" s="32" t="s">
        <v>7</v>
      </c>
      <c r="B71" s="22" t="s">
        <v>68</v>
      </c>
      <c r="C71" s="33" t="s">
        <v>61</v>
      </c>
      <c r="D71" s="67">
        <v>4</v>
      </c>
      <c r="E71" s="16" t="s">
        <v>92</v>
      </c>
      <c r="F71" s="16" t="s">
        <v>92</v>
      </c>
      <c r="G71" s="55" t="s">
        <v>92</v>
      </c>
      <c r="H71" s="19">
        <v>48</v>
      </c>
      <c r="I71" s="19">
        <v>1.92</v>
      </c>
      <c r="J71" s="46">
        <v>52</v>
      </c>
      <c r="K71" s="46">
        <v>2.08</v>
      </c>
      <c r="L71" s="46">
        <f t="shared" si="5"/>
        <v>100</v>
      </c>
      <c r="M71" s="46">
        <f t="shared" si="5"/>
        <v>4</v>
      </c>
      <c r="N71" s="10"/>
      <c r="O71" s="10"/>
      <c r="S71" s="6"/>
      <c r="T71" s="6"/>
      <c r="U71" s="6"/>
      <c r="AC71" s="1"/>
      <c r="AD71" s="1"/>
      <c r="AE71" s="2"/>
      <c r="AF71"/>
      <c r="AG71" s="36"/>
      <c r="AH71" s="36"/>
    </row>
    <row r="72" spans="1:34" ht="12.75">
      <c r="A72" s="32" t="s">
        <v>9</v>
      </c>
      <c r="B72" s="22" t="s">
        <v>55</v>
      </c>
      <c r="C72" s="33" t="s">
        <v>56</v>
      </c>
      <c r="D72" s="67">
        <v>2</v>
      </c>
      <c r="E72" s="67" t="s">
        <v>92</v>
      </c>
      <c r="F72" s="67" t="s">
        <v>92</v>
      </c>
      <c r="G72" s="33"/>
      <c r="H72" s="46">
        <v>28</v>
      </c>
      <c r="I72" s="46">
        <v>1.12</v>
      </c>
      <c r="J72" s="46">
        <v>22</v>
      </c>
      <c r="K72" s="46">
        <v>0.88</v>
      </c>
      <c r="L72" s="46">
        <f t="shared" si="5"/>
        <v>50</v>
      </c>
      <c r="M72" s="46">
        <f t="shared" si="5"/>
        <v>2</v>
      </c>
      <c r="N72" s="10"/>
      <c r="O72" s="10"/>
      <c r="AC72" s="1"/>
      <c r="AD72" s="1"/>
      <c r="AE72" s="2"/>
      <c r="AF72"/>
      <c r="AG72" s="36"/>
      <c r="AH72" s="36"/>
    </row>
    <row r="73" spans="1:34" ht="25.5">
      <c r="A73" s="32" t="s">
        <v>10</v>
      </c>
      <c r="B73" s="80" t="s">
        <v>69</v>
      </c>
      <c r="C73" s="67" t="s">
        <v>56</v>
      </c>
      <c r="D73" s="67">
        <v>2</v>
      </c>
      <c r="E73" s="67" t="s">
        <v>92</v>
      </c>
      <c r="F73" s="67" t="s">
        <v>92</v>
      </c>
      <c r="G73" s="67"/>
      <c r="H73" s="74">
        <v>24</v>
      </c>
      <c r="I73" s="46">
        <v>0.96</v>
      </c>
      <c r="J73" s="46">
        <v>26</v>
      </c>
      <c r="K73" s="46">
        <v>1.04</v>
      </c>
      <c r="L73" s="46">
        <f t="shared" si="5"/>
        <v>50</v>
      </c>
      <c r="M73" s="46">
        <f t="shared" si="5"/>
        <v>2</v>
      </c>
      <c r="N73" s="10"/>
      <c r="O73" s="51"/>
      <c r="AC73" s="1"/>
      <c r="AD73" s="1"/>
      <c r="AE73" s="2"/>
      <c r="AF73"/>
      <c r="AG73" s="36"/>
      <c r="AH73" s="36"/>
    </row>
    <row r="74" spans="1:34" s="11" customFormat="1" ht="12.75">
      <c r="A74" s="32" t="s">
        <v>11</v>
      </c>
      <c r="B74" s="80" t="s">
        <v>86</v>
      </c>
      <c r="C74" s="67" t="s">
        <v>56</v>
      </c>
      <c r="D74" s="67">
        <v>3</v>
      </c>
      <c r="E74" s="67"/>
      <c r="F74" s="67" t="s">
        <v>92</v>
      </c>
      <c r="G74" s="67"/>
      <c r="H74" s="74">
        <v>18</v>
      </c>
      <c r="I74" s="46">
        <v>0.72</v>
      </c>
      <c r="J74" s="46">
        <v>57</v>
      </c>
      <c r="K74" s="46">
        <v>2.28</v>
      </c>
      <c r="L74" s="46">
        <f t="shared" si="5"/>
        <v>75</v>
      </c>
      <c r="M74" s="46">
        <f t="shared" si="5"/>
        <v>3</v>
      </c>
      <c r="N74" s="10"/>
      <c r="O74" s="51"/>
      <c r="P74" s="10"/>
      <c r="Q74" s="10"/>
      <c r="R74" s="10"/>
      <c r="S74" s="1"/>
      <c r="T74" s="1"/>
      <c r="U74" s="1"/>
      <c r="V74" s="10"/>
      <c r="W74" s="10"/>
      <c r="X74" s="10"/>
      <c r="Y74" s="10"/>
      <c r="Z74" s="10"/>
      <c r="AA74" s="10"/>
      <c r="AB74" s="10"/>
      <c r="AC74" s="10"/>
      <c r="AD74" s="10"/>
      <c r="AE74" s="34"/>
      <c r="AG74" s="47"/>
      <c r="AH74" s="47"/>
    </row>
    <row r="75" spans="1:34" s="11" customFormat="1" ht="12.75">
      <c r="A75" s="32" t="s">
        <v>12</v>
      </c>
      <c r="B75" s="79" t="s">
        <v>57</v>
      </c>
      <c r="C75" s="69" t="s">
        <v>56</v>
      </c>
      <c r="D75" s="69">
        <v>10</v>
      </c>
      <c r="E75" s="69"/>
      <c r="F75" s="69"/>
      <c r="G75" s="77" t="s">
        <v>92</v>
      </c>
      <c r="H75" s="71">
        <v>300</v>
      </c>
      <c r="I75" s="19">
        <v>10</v>
      </c>
      <c r="J75" s="19">
        <v>0</v>
      </c>
      <c r="K75" s="19">
        <v>0</v>
      </c>
      <c r="L75" s="46">
        <f t="shared" si="5"/>
        <v>300</v>
      </c>
      <c r="M75" s="46">
        <f t="shared" si="5"/>
        <v>10</v>
      </c>
      <c r="N75" s="10"/>
      <c r="O75" s="51"/>
      <c r="P75" s="10"/>
      <c r="Q75" s="10"/>
      <c r="R75" s="10"/>
      <c r="S75" s="1"/>
      <c r="T75" s="1"/>
      <c r="U75" s="1"/>
      <c r="V75" s="10"/>
      <c r="W75" s="10"/>
      <c r="X75" s="10"/>
      <c r="Y75" s="10"/>
      <c r="Z75" s="10"/>
      <c r="AA75" s="10"/>
      <c r="AB75" s="10"/>
      <c r="AC75" s="10"/>
      <c r="AD75" s="10"/>
      <c r="AE75" s="34"/>
      <c r="AG75" s="47"/>
      <c r="AH75" s="47"/>
    </row>
    <row r="76" spans="1:34" s="11" customFormat="1" ht="12.75">
      <c r="A76" s="20"/>
      <c r="B76" s="20"/>
      <c r="C76" s="21"/>
      <c r="D76" s="37">
        <f>SUM(D69:D75)</f>
        <v>30</v>
      </c>
      <c r="E76" s="4"/>
      <c r="F76" s="4"/>
      <c r="G76" s="4"/>
      <c r="H76" s="46">
        <f>SUM(H69:H75)</f>
        <v>496</v>
      </c>
      <c r="I76" s="46">
        <f>SUM(I69:I75)</f>
        <v>17.84</v>
      </c>
      <c r="J76" s="46">
        <f>SUM(J69:J75)</f>
        <v>304</v>
      </c>
      <c r="K76" s="46">
        <f>SUM(K69:K75)</f>
        <v>12.159999999999998</v>
      </c>
      <c r="L76" s="46">
        <f t="shared" si="5"/>
        <v>800</v>
      </c>
      <c r="M76" s="46">
        <f t="shared" si="5"/>
        <v>30</v>
      </c>
      <c r="N76" s="10"/>
      <c r="O76" s="51"/>
      <c r="P76" s="10"/>
      <c r="Q76" s="10"/>
      <c r="R76" s="10"/>
      <c r="S76" s="1"/>
      <c r="T76" s="1"/>
      <c r="U76" s="1"/>
      <c r="V76" s="10"/>
      <c r="W76" s="10"/>
      <c r="X76" s="10"/>
      <c r="Y76" s="10"/>
      <c r="Z76" s="10"/>
      <c r="AA76" s="10"/>
      <c r="AB76" s="10"/>
      <c r="AC76" s="10"/>
      <c r="AD76" s="10"/>
      <c r="AE76" s="34"/>
      <c r="AG76" s="47"/>
      <c r="AH76" s="47"/>
    </row>
    <row r="77" spans="1:34" ht="12.75">
      <c r="A77" s="20"/>
      <c r="B77" s="6"/>
      <c r="C77" s="6"/>
      <c r="D77" s="3"/>
      <c r="E77" s="6"/>
      <c r="F77" s="6"/>
      <c r="G77" s="6"/>
      <c r="H77" s="36"/>
      <c r="I77" s="36"/>
      <c r="J77" s="45"/>
      <c r="K77" s="45"/>
      <c r="L77" s="45"/>
      <c r="M77" s="6"/>
      <c r="AC77" s="1"/>
      <c r="AD77" s="1"/>
      <c r="AE77" s="2"/>
      <c r="AF77"/>
      <c r="AG77" s="36"/>
      <c r="AH77" s="36"/>
    </row>
    <row r="78" spans="1:31" s="36" customFormat="1" ht="12.75" customHeight="1">
      <c r="A78" s="90" t="s">
        <v>24</v>
      </c>
      <c r="B78" s="95"/>
      <c r="C78" s="95"/>
      <c r="D78" s="96"/>
      <c r="E78" s="90" t="s">
        <v>91</v>
      </c>
      <c r="F78" s="91"/>
      <c r="G78" s="92"/>
      <c r="H78" s="54" t="s">
        <v>25</v>
      </c>
      <c r="I78" s="93" t="s">
        <v>2</v>
      </c>
      <c r="J78" s="54" t="s">
        <v>27</v>
      </c>
      <c r="K78" s="93" t="s">
        <v>2</v>
      </c>
      <c r="L78" s="88" t="s">
        <v>58</v>
      </c>
      <c r="M78" s="88" t="s">
        <v>59</v>
      </c>
      <c r="N78" s="6"/>
      <c r="O78" s="51"/>
      <c r="P78" s="1"/>
      <c r="Q78" s="1"/>
      <c r="R78" s="1"/>
      <c r="S78" s="1"/>
      <c r="T78" s="1"/>
      <c r="U78" s="1"/>
      <c r="V78" s="6"/>
      <c r="W78" s="6"/>
      <c r="X78" s="6"/>
      <c r="Y78" s="6"/>
      <c r="Z78" s="6"/>
      <c r="AA78" s="6"/>
      <c r="AB78" s="6"/>
      <c r="AC78" s="6"/>
      <c r="AD78" s="6"/>
      <c r="AE78" s="7"/>
    </row>
    <row r="79" spans="1:34" ht="12.75" customHeight="1">
      <c r="A79" s="13" t="s">
        <v>3</v>
      </c>
      <c r="B79" s="13" t="s">
        <v>78</v>
      </c>
      <c r="C79" s="13" t="s">
        <v>4</v>
      </c>
      <c r="D79" s="14" t="s">
        <v>2</v>
      </c>
      <c r="E79" s="14" t="s">
        <v>1</v>
      </c>
      <c r="F79" s="14" t="s">
        <v>0</v>
      </c>
      <c r="G79" s="53" t="s">
        <v>32</v>
      </c>
      <c r="H79" s="54" t="s">
        <v>26</v>
      </c>
      <c r="I79" s="94"/>
      <c r="J79" s="54" t="s">
        <v>28</v>
      </c>
      <c r="K79" s="94"/>
      <c r="L79" s="89"/>
      <c r="M79" s="89"/>
      <c r="O79" s="51"/>
      <c r="P79" s="10"/>
      <c r="Q79" s="10"/>
      <c r="R79" s="10"/>
      <c r="S79" s="10"/>
      <c r="T79" s="10"/>
      <c r="U79" s="10"/>
      <c r="AC79" s="1"/>
      <c r="AD79" s="1"/>
      <c r="AE79" s="2"/>
      <c r="AF79"/>
      <c r="AG79" s="36"/>
      <c r="AH79" s="36"/>
    </row>
    <row r="80" spans="1:34" ht="38.25">
      <c r="A80" s="32" t="s">
        <v>5</v>
      </c>
      <c r="B80" s="26" t="s">
        <v>70</v>
      </c>
      <c r="C80" s="27" t="s">
        <v>61</v>
      </c>
      <c r="D80" s="33">
        <v>4</v>
      </c>
      <c r="E80" s="33" t="s">
        <v>92</v>
      </c>
      <c r="F80" s="33" t="s">
        <v>92</v>
      </c>
      <c r="G80" s="44"/>
      <c r="H80" s="46">
        <v>24</v>
      </c>
      <c r="I80" s="46">
        <v>0.96</v>
      </c>
      <c r="J80" s="46">
        <v>76</v>
      </c>
      <c r="K80" s="46">
        <v>3.04</v>
      </c>
      <c r="L80" s="46">
        <f>SUM(H80,J80)</f>
        <v>100</v>
      </c>
      <c r="M80" s="46">
        <f>SUM(I80,K80)</f>
        <v>4</v>
      </c>
      <c r="N80" s="6"/>
      <c r="O80" s="51"/>
      <c r="P80" s="10"/>
      <c r="Q80" s="10"/>
      <c r="R80" s="10"/>
      <c r="S80" s="10"/>
      <c r="T80" s="10"/>
      <c r="U80" s="10"/>
      <c r="V80" s="6"/>
      <c r="W80" s="6"/>
      <c r="X80" s="6"/>
      <c r="Y80" s="6"/>
      <c r="Z80" s="6"/>
      <c r="AA80" s="6"/>
      <c r="AB80" s="6"/>
      <c r="AC80" s="6"/>
      <c r="AD80" s="6"/>
      <c r="AE80" s="7"/>
      <c r="AF80"/>
      <c r="AG80" s="36"/>
      <c r="AH80" s="36"/>
    </row>
    <row r="81" spans="1:34" s="11" customFormat="1" ht="25.5">
      <c r="A81" s="32" t="s">
        <v>6</v>
      </c>
      <c r="B81" s="26" t="s">
        <v>83</v>
      </c>
      <c r="C81" s="27" t="s">
        <v>56</v>
      </c>
      <c r="D81" s="33">
        <v>4</v>
      </c>
      <c r="E81" s="33" t="s">
        <v>92</v>
      </c>
      <c r="F81" s="33" t="s">
        <v>92</v>
      </c>
      <c r="G81" s="44"/>
      <c r="H81" s="46">
        <v>24</v>
      </c>
      <c r="I81" s="46">
        <v>0.96</v>
      </c>
      <c r="J81" s="46">
        <v>76</v>
      </c>
      <c r="K81" s="46">
        <v>3.04</v>
      </c>
      <c r="L81" s="46">
        <f aca="true" t="shared" si="6" ref="L81:M86">SUM(H81,J81)</f>
        <v>100</v>
      </c>
      <c r="M81" s="46">
        <f t="shared" si="6"/>
        <v>4</v>
      </c>
      <c r="N81" s="10"/>
      <c r="O81" s="1"/>
      <c r="P81" s="1"/>
      <c r="Q81" s="1"/>
      <c r="R81" s="1"/>
      <c r="S81" s="1"/>
      <c r="T81" s="1"/>
      <c r="U81" s="1"/>
      <c r="V81" s="10"/>
      <c r="W81" s="10"/>
      <c r="X81" s="10"/>
      <c r="Y81" s="10"/>
      <c r="Z81" s="10"/>
      <c r="AA81" s="10"/>
      <c r="AB81" s="10"/>
      <c r="AC81" s="10"/>
      <c r="AD81" s="10"/>
      <c r="AE81" s="34"/>
      <c r="AG81" s="47"/>
      <c r="AH81" s="47"/>
    </row>
    <row r="82" spans="1:34" s="11" customFormat="1" ht="25.5">
      <c r="A82" s="32" t="s">
        <v>7</v>
      </c>
      <c r="B82" s="26" t="s">
        <v>90</v>
      </c>
      <c r="C82" s="27" t="s">
        <v>61</v>
      </c>
      <c r="D82" s="67">
        <v>6</v>
      </c>
      <c r="E82" s="67" t="s">
        <v>92</v>
      </c>
      <c r="F82" s="67" t="s">
        <v>92</v>
      </c>
      <c r="G82" s="61" t="s">
        <v>92</v>
      </c>
      <c r="H82" s="46">
        <v>48</v>
      </c>
      <c r="I82" s="46">
        <v>1.92</v>
      </c>
      <c r="J82" s="46">
        <v>102</v>
      </c>
      <c r="K82" s="46">
        <v>4.08</v>
      </c>
      <c r="L82" s="46">
        <f t="shared" si="6"/>
        <v>150</v>
      </c>
      <c r="M82" s="46">
        <f t="shared" si="6"/>
        <v>6</v>
      </c>
      <c r="N82" s="10"/>
      <c r="O82" s="1"/>
      <c r="P82" s="1"/>
      <c r="Q82" s="1"/>
      <c r="R82" s="1"/>
      <c r="S82" s="1"/>
      <c r="T82" s="1"/>
      <c r="U82" s="1"/>
      <c r="V82" s="10"/>
      <c r="W82" s="10"/>
      <c r="X82" s="10"/>
      <c r="Y82" s="10"/>
      <c r="Z82" s="10"/>
      <c r="AA82" s="10"/>
      <c r="AB82" s="10"/>
      <c r="AC82" s="10"/>
      <c r="AD82" s="10"/>
      <c r="AE82" s="34"/>
      <c r="AG82" s="47"/>
      <c r="AH82" s="47"/>
    </row>
    <row r="83" spans="1:34" s="11" customFormat="1" ht="25.5">
      <c r="A83" s="32" t="s">
        <v>9</v>
      </c>
      <c r="B83" s="26" t="s">
        <v>71</v>
      </c>
      <c r="C83" s="27" t="s">
        <v>61</v>
      </c>
      <c r="D83" s="67">
        <v>6</v>
      </c>
      <c r="E83" s="67" t="s">
        <v>92</v>
      </c>
      <c r="F83" s="67" t="s">
        <v>92</v>
      </c>
      <c r="G83" s="61" t="s">
        <v>92</v>
      </c>
      <c r="H83" s="46">
        <v>48</v>
      </c>
      <c r="I83" s="46">
        <v>1.92</v>
      </c>
      <c r="J83" s="46">
        <v>102</v>
      </c>
      <c r="K83" s="46">
        <v>4.08</v>
      </c>
      <c r="L83" s="46">
        <f>SUM(H83,J83)</f>
        <v>150</v>
      </c>
      <c r="M83" s="46">
        <f>SUM(I83,K83)</f>
        <v>6</v>
      </c>
      <c r="N83" s="10"/>
      <c r="O83" s="6"/>
      <c r="P83" s="6"/>
      <c r="Q83" s="6"/>
      <c r="R83" s="6"/>
      <c r="S83" s="6"/>
      <c r="T83" s="6"/>
      <c r="U83" s="6"/>
      <c r="V83" s="10"/>
      <c r="W83" s="10"/>
      <c r="X83" s="10"/>
      <c r="Y83" s="10"/>
      <c r="Z83" s="10"/>
      <c r="AA83" s="10"/>
      <c r="AB83" s="10"/>
      <c r="AC83" s="10"/>
      <c r="AD83" s="10"/>
      <c r="AE83" s="34"/>
      <c r="AG83" s="47"/>
      <c r="AH83" s="47"/>
    </row>
    <row r="84" spans="1:34" s="11" customFormat="1" ht="38.25">
      <c r="A84" s="78" t="s">
        <v>10</v>
      </c>
      <c r="B84" s="80" t="s">
        <v>72</v>
      </c>
      <c r="C84" s="81" t="s">
        <v>56</v>
      </c>
      <c r="D84" s="67">
        <v>2</v>
      </c>
      <c r="E84" s="67" t="s">
        <v>92</v>
      </c>
      <c r="F84" s="67" t="s">
        <v>92</v>
      </c>
      <c r="G84" s="82"/>
      <c r="H84" s="74">
        <v>20</v>
      </c>
      <c r="I84" s="46">
        <v>0.8</v>
      </c>
      <c r="J84" s="46">
        <v>30</v>
      </c>
      <c r="K84" s="46">
        <v>1.2</v>
      </c>
      <c r="L84" s="46">
        <f t="shared" si="6"/>
        <v>50</v>
      </c>
      <c r="M84" s="46">
        <f t="shared" si="6"/>
        <v>2</v>
      </c>
      <c r="N84" s="10"/>
      <c r="O84" s="1"/>
      <c r="P84" s="1"/>
      <c r="Q84" s="1"/>
      <c r="R84" s="1"/>
      <c r="S84" s="1"/>
      <c r="T84" s="1"/>
      <c r="U84" s="1"/>
      <c r="V84" s="10"/>
      <c r="W84" s="10"/>
      <c r="X84" s="10"/>
      <c r="Y84" s="10"/>
      <c r="Z84" s="10"/>
      <c r="AA84" s="10"/>
      <c r="AB84" s="10"/>
      <c r="AC84" s="10"/>
      <c r="AD84" s="10"/>
      <c r="AE84" s="34"/>
      <c r="AG84" s="47"/>
      <c r="AH84" s="47"/>
    </row>
    <row r="85" spans="1:34" s="11" customFormat="1" ht="12.75">
      <c r="A85" s="78" t="s">
        <v>11</v>
      </c>
      <c r="B85" s="80" t="s">
        <v>87</v>
      </c>
      <c r="C85" s="83" t="s">
        <v>56</v>
      </c>
      <c r="D85" s="84">
        <v>8</v>
      </c>
      <c r="E85" s="84"/>
      <c r="F85" s="84" t="s">
        <v>92</v>
      </c>
      <c r="G85" s="85"/>
      <c r="H85" s="74">
        <v>18</v>
      </c>
      <c r="I85" s="46">
        <v>0.72</v>
      </c>
      <c r="J85" s="46">
        <v>182</v>
      </c>
      <c r="K85" s="46">
        <v>7.28</v>
      </c>
      <c r="L85" s="46">
        <f t="shared" si="6"/>
        <v>200</v>
      </c>
      <c r="M85" s="46">
        <f t="shared" si="6"/>
        <v>8</v>
      </c>
      <c r="N85" s="10"/>
      <c r="O85" s="6"/>
      <c r="P85" s="6"/>
      <c r="Q85" s="6"/>
      <c r="R85" s="6"/>
      <c r="S85" s="6"/>
      <c r="T85" s="6"/>
      <c r="U85" s="6"/>
      <c r="V85" s="10"/>
      <c r="W85" s="10"/>
      <c r="X85" s="10"/>
      <c r="Y85" s="10"/>
      <c r="Z85" s="10"/>
      <c r="AA85" s="10"/>
      <c r="AB85" s="10"/>
      <c r="AC85" s="10"/>
      <c r="AD85" s="10"/>
      <c r="AE85" s="34"/>
      <c r="AG85" s="47"/>
      <c r="AH85" s="47"/>
    </row>
    <row r="86" spans="1:34" s="11" customFormat="1" ht="12.75">
      <c r="A86" s="12"/>
      <c r="B86" s="20"/>
      <c r="C86" s="20"/>
      <c r="D86" s="37">
        <f>SUM(D80:D85)</f>
        <v>30</v>
      </c>
      <c r="E86" s="4"/>
      <c r="F86" s="4"/>
      <c r="G86" s="4"/>
      <c r="H86" s="46">
        <f>SUM(H80:H85)</f>
        <v>182</v>
      </c>
      <c r="I86" s="46">
        <f>SUM(I80:I85)</f>
        <v>7.279999999999999</v>
      </c>
      <c r="J86" s="46">
        <f>SUM(J80:J85)</f>
        <v>568</v>
      </c>
      <c r="K86" s="46">
        <f>SUM(K80:K85)</f>
        <v>22.72</v>
      </c>
      <c r="L86" s="46">
        <f t="shared" si="6"/>
        <v>750</v>
      </c>
      <c r="M86" s="19">
        <f t="shared" si="6"/>
        <v>30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34"/>
      <c r="AG86" s="47"/>
      <c r="AH86" s="47"/>
    </row>
    <row r="87" spans="1:34" s="11" customFormat="1" ht="12.75">
      <c r="A87"/>
      <c r="B87"/>
      <c r="C87"/>
      <c r="D87"/>
      <c r="E87"/>
      <c r="F87"/>
      <c r="G87"/>
      <c r="H87"/>
      <c r="I87"/>
      <c r="J87"/>
      <c r="K87"/>
      <c r="L87"/>
      <c r="M87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34"/>
      <c r="AG87" s="47"/>
      <c r="AH87" s="47"/>
    </row>
    <row r="88" spans="1:34" s="40" customFormat="1" ht="12.75">
      <c r="A88" s="12" t="s">
        <v>82</v>
      </c>
      <c r="B88" s="20"/>
      <c r="C88" s="20"/>
      <c r="D88" s="20"/>
      <c r="E88" s="20"/>
      <c r="F88" s="20"/>
      <c r="G88" s="20"/>
      <c r="H88" s="20"/>
      <c r="I88" s="43"/>
      <c r="J88" s="1"/>
      <c r="K88" s="1"/>
      <c r="L88" s="1"/>
      <c r="M88" s="10"/>
      <c r="N88" s="38"/>
      <c r="O88" s="10"/>
      <c r="P88" s="10"/>
      <c r="Q88" s="10"/>
      <c r="R88" s="10"/>
      <c r="S88" s="10"/>
      <c r="T88" s="10"/>
      <c r="U88" s="10"/>
      <c r="V88" s="38"/>
      <c r="W88" s="38"/>
      <c r="X88" s="38"/>
      <c r="Y88" s="38"/>
      <c r="Z88" s="38"/>
      <c r="AA88" s="38"/>
      <c r="AB88" s="38"/>
      <c r="AC88" s="38"/>
      <c r="AD88" s="38"/>
      <c r="AE88" s="39"/>
      <c r="AG88" s="49"/>
      <c r="AH88" s="49"/>
    </row>
    <row r="89" spans="1:34" ht="12.75">
      <c r="A89" s="12"/>
      <c r="B89" s="1"/>
      <c r="C89" s="1"/>
      <c r="E89" s="12"/>
      <c r="M89" s="10"/>
      <c r="O89" s="10"/>
      <c r="P89" s="10"/>
      <c r="Q89" s="10"/>
      <c r="R89" s="10"/>
      <c r="S89" s="10"/>
      <c r="T89" s="10"/>
      <c r="U89" s="10"/>
      <c r="AC89" s="1"/>
      <c r="AD89" s="1"/>
      <c r="AE89" s="2"/>
      <c r="AF89"/>
      <c r="AG89" s="36"/>
      <c r="AH89" s="36"/>
    </row>
    <row r="90" spans="13:33" ht="12.75">
      <c r="M90" s="10"/>
      <c r="N90" s="10"/>
      <c r="O90" s="10"/>
      <c r="P90" s="10"/>
      <c r="Q90" s="10"/>
      <c r="R90" s="10"/>
      <c r="S90" s="10"/>
      <c r="T90" s="10"/>
      <c r="AC90" s="1"/>
      <c r="AD90" s="2"/>
      <c r="AE90"/>
      <c r="AG90" s="36"/>
    </row>
    <row r="91" spans="1:19" ht="12.75">
      <c r="A91" s="12"/>
      <c r="B91" s="20"/>
      <c r="C91" s="20"/>
      <c r="D91" s="20"/>
      <c r="E91" s="20"/>
      <c r="F91" s="20"/>
      <c r="G91" s="20"/>
      <c r="H91" s="20"/>
      <c r="M91" s="10"/>
      <c r="N91" s="10"/>
      <c r="O91" s="10"/>
      <c r="P91" s="10"/>
      <c r="Q91" s="10"/>
      <c r="R91" s="10"/>
      <c r="S91" s="10"/>
    </row>
    <row r="92" spans="1:19" ht="12.75">
      <c r="A92" s="12"/>
      <c r="B92" s="1"/>
      <c r="C92" s="1"/>
      <c r="E92" s="12"/>
      <c r="M92" s="10"/>
      <c r="N92" s="10"/>
      <c r="O92" s="10"/>
      <c r="P92" s="10"/>
      <c r="Q92" s="10"/>
      <c r="R92" s="10"/>
      <c r="S92" s="10"/>
    </row>
    <row r="93" spans="13:19" ht="12.75">
      <c r="M93" s="10"/>
      <c r="N93" s="10"/>
      <c r="O93" s="10"/>
      <c r="P93" s="10"/>
      <c r="Q93" s="10"/>
      <c r="R93" s="10"/>
      <c r="S93" s="10"/>
    </row>
    <row r="94" spans="1:19" ht="12.75">
      <c r="A94" s="41"/>
      <c r="M94" s="10"/>
      <c r="N94" s="10"/>
      <c r="O94" s="10"/>
      <c r="P94" s="10"/>
      <c r="Q94" s="10"/>
      <c r="R94" s="10"/>
      <c r="S94" s="10"/>
    </row>
    <row r="95" spans="1:5" ht="12.75">
      <c r="A95" s="41"/>
      <c r="E95" s="42"/>
    </row>
  </sheetData>
  <sheetProtection/>
  <mergeCells count="45">
    <mergeCell ref="A1:AC1"/>
    <mergeCell ref="A2:AC2"/>
    <mergeCell ref="A3:AC3"/>
    <mergeCell ref="A4:D4"/>
    <mergeCell ref="E4:G4"/>
    <mergeCell ref="I4:I5"/>
    <mergeCell ref="K4:K5"/>
    <mergeCell ref="L4:L5"/>
    <mergeCell ref="M4:M5"/>
    <mergeCell ref="A17:D17"/>
    <mergeCell ref="E17:G17"/>
    <mergeCell ref="I17:I18"/>
    <mergeCell ref="K17:K18"/>
    <mergeCell ref="L17:L18"/>
    <mergeCell ref="M17:M18"/>
    <mergeCell ref="A29:D29"/>
    <mergeCell ref="E29:G29"/>
    <mergeCell ref="I29:I30"/>
    <mergeCell ref="K29:K30"/>
    <mergeCell ref="L29:L30"/>
    <mergeCell ref="M29:M30"/>
    <mergeCell ref="A42:D42"/>
    <mergeCell ref="E42:G42"/>
    <mergeCell ref="I42:I43"/>
    <mergeCell ref="K42:K43"/>
    <mergeCell ref="L42:L43"/>
    <mergeCell ref="M42:M43"/>
    <mergeCell ref="A54:D54"/>
    <mergeCell ref="E54:G54"/>
    <mergeCell ref="I54:I55"/>
    <mergeCell ref="K54:K55"/>
    <mergeCell ref="L54:L55"/>
    <mergeCell ref="M54:M55"/>
    <mergeCell ref="A67:D67"/>
    <mergeCell ref="E67:G67"/>
    <mergeCell ref="I67:I68"/>
    <mergeCell ref="K67:K68"/>
    <mergeCell ref="L67:L68"/>
    <mergeCell ref="M67:M68"/>
    <mergeCell ref="A78:D78"/>
    <mergeCell ref="E78:G78"/>
    <mergeCell ref="I78:I79"/>
    <mergeCell ref="K78:K79"/>
    <mergeCell ref="L78:L79"/>
    <mergeCell ref="M78:M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2016-01-12T09:36:31Z</cp:lastPrinted>
  <dcterms:created xsi:type="dcterms:W3CDTF">1997-02-26T13:46:56Z</dcterms:created>
  <dcterms:modified xsi:type="dcterms:W3CDTF">2023-08-06T09:33:12Z</dcterms:modified>
  <cp:category/>
  <cp:version/>
  <cp:contentType/>
  <cp:contentStatus/>
</cp:coreProperties>
</file>