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OKUMENTY PRAWNO-FORMALNE\Programy STUDIÓW\______Strona www\Dietetyka II stopnia\2024_2025\"/>
    </mc:Choice>
  </mc:AlternateContent>
  <bookViews>
    <workbookView xWindow="0" yWindow="0" windowWidth="28800" windowHeight="12330"/>
  </bookViews>
  <sheets>
    <sheet name="2024_2025 S" sheetId="1" r:id="rId1"/>
    <sheet name="2024_2025 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2" l="1"/>
  <c r="K57" i="2"/>
  <c r="J57" i="2"/>
  <c r="I57" i="2"/>
  <c r="H57" i="2"/>
  <c r="D57" i="2"/>
  <c r="K46" i="2"/>
  <c r="J46" i="2"/>
  <c r="I46" i="2"/>
  <c r="H46" i="2"/>
  <c r="D46" i="2"/>
  <c r="K32" i="2"/>
  <c r="J32" i="2"/>
  <c r="I32" i="2"/>
  <c r="H32" i="2"/>
  <c r="D32" i="2"/>
  <c r="L19" i="2"/>
  <c r="K19" i="2"/>
  <c r="J19" i="2"/>
  <c r="I19" i="2"/>
  <c r="H19" i="2"/>
  <c r="D19" i="2"/>
  <c r="L57" i="1"/>
  <c r="K57" i="1"/>
  <c r="J57" i="1"/>
  <c r="I57" i="1"/>
  <c r="H57" i="1"/>
  <c r="D57" i="1"/>
  <c r="K46" i="1"/>
  <c r="J46" i="1"/>
  <c r="I46" i="1"/>
  <c r="H46" i="1"/>
  <c r="L46" i="1" s="1"/>
  <c r="D46" i="1"/>
  <c r="K32" i="1"/>
  <c r="J32" i="1"/>
  <c r="I32" i="1"/>
  <c r="H32" i="1"/>
  <c r="L32" i="1" s="1"/>
  <c r="D32" i="1"/>
  <c r="L19" i="1"/>
  <c r="K19" i="1"/>
  <c r="J19" i="1"/>
  <c r="I19" i="1"/>
  <c r="H19" i="1"/>
  <c r="D19" i="1"/>
  <c r="L46" i="2" l="1"/>
  <c r="L32" i="2"/>
</calcChain>
</file>

<file path=xl/sharedStrings.xml><?xml version="1.0" encoding="utf-8"?>
<sst xmlns="http://schemas.openxmlformats.org/spreadsheetml/2006/main" count="494" uniqueCount="75">
  <si>
    <t xml:space="preserve">WYŻSZA SZKOŁA INŻYNIERII I ZDROWIA W WARSZAWIE            </t>
  </si>
  <si>
    <r>
      <rPr>
        <sz val="16"/>
        <color indexed="62"/>
        <rFont val="Arial"/>
        <family val="2"/>
        <charset val="238"/>
      </rPr>
      <t xml:space="preserve">PLAN STUDIÓW </t>
    </r>
    <r>
      <rPr>
        <b/>
        <sz val="16"/>
        <color indexed="62"/>
        <rFont val="Arial"/>
        <family val="2"/>
        <charset val="238"/>
      </rPr>
      <t xml:space="preserve">STACJONARNYCH, </t>
    </r>
    <r>
      <rPr>
        <sz val="16"/>
        <color indexed="62"/>
        <rFont val="Arial"/>
        <family val="2"/>
        <charset val="238"/>
      </rPr>
      <t>STUDIA II STOPNIA według PRK</t>
    </r>
  </si>
  <si>
    <r>
      <t xml:space="preserve">kierunek studiów: </t>
    </r>
    <r>
      <rPr>
        <b/>
        <sz val="16"/>
        <color indexed="62"/>
        <rFont val="Arial"/>
        <family val="2"/>
        <charset val="238"/>
      </rPr>
      <t>DIETETYKA</t>
    </r>
  </si>
  <si>
    <t>lp.</t>
  </si>
  <si>
    <t>ECTS</t>
  </si>
  <si>
    <t>w.</t>
  </si>
  <si>
    <t>ćw.</t>
  </si>
  <si>
    <t>inne</t>
  </si>
  <si>
    <t>BHP</t>
  </si>
  <si>
    <t>Seminarium specjalistyczne: metodologia badań własnych</t>
  </si>
  <si>
    <t>Seminarium specjalistyczne: praca dyplomowa</t>
  </si>
  <si>
    <t>I semestr</t>
  </si>
  <si>
    <t>wymiar godzin</t>
  </si>
  <si>
    <t>godziny</t>
  </si>
  <si>
    <t>praca</t>
  </si>
  <si>
    <t>razem
h</t>
  </si>
  <si>
    <t>moduł</t>
  </si>
  <si>
    <t>rygor</t>
  </si>
  <si>
    <t>kontakt.</t>
  </si>
  <si>
    <t>własna</t>
  </si>
  <si>
    <t>1.</t>
  </si>
  <si>
    <t>Z</t>
  </si>
  <si>
    <t>2.</t>
  </si>
  <si>
    <t>3.</t>
  </si>
  <si>
    <t>4.</t>
  </si>
  <si>
    <t>E</t>
  </si>
  <si>
    <t>5.</t>
  </si>
  <si>
    <t>6.</t>
  </si>
  <si>
    <t>7.</t>
  </si>
  <si>
    <t>8.</t>
  </si>
  <si>
    <t>9.</t>
  </si>
  <si>
    <t>10.</t>
  </si>
  <si>
    <t>11.</t>
  </si>
  <si>
    <t>Z/BO</t>
  </si>
  <si>
    <t>II semestr</t>
  </si>
  <si>
    <t>III semestr</t>
  </si>
  <si>
    <t>IV semestr</t>
  </si>
  <si>
    <t>Style żywieniowe Polaków i ich społeczno-demograficzne uwarunkowania</t>
  </si>
  <si>
    <t>Coaching zdrowia i żywienia</t>
  </si>
  <si>
    <t>Biostatystyka</t>
  </si>
  <si>
    <t>Rozwój biologiczny człowieka</t>
  </si>
  <si>
    <t>Choroby metaboliczne</t>
  </si>
  <si>
    <t>Immunologia w dietetyce</t>
  </si>
  <si>
    <t>Alergie i nietolerancje pokarmowe</t>
  </si>
  <si>
    <t>Probiotyki i mikrobiom człowieka</t>
  </si>
  <si>
    <t>Terapia nadwagi i otyłości</t>
  </si>
  <si>
    <t>Żywienie dzieci i młodzieży</t>
  </si>
  <si>
    <t>Żywienie seniorów</t>
  </si>
  <si>
    <t>Studencka praktyka zawodowa w stacji sanitarno-epidemiologicznej</t>
  </si>
  <si>
    <t>Fizjologia żywienia człowieka</t>
  </si>
  <si>
    <t>Biochemia wysiłku fizycznego</t>
  </si>
  <si>
    <t>Studencka praktyka zawodowa w zakładzie żywienia zbiorowego</t>
  </si>
  <si>
    <t>Studencka praktyka zawodowa w poradni dietetycznej</t>
  </si>
  <si>
    <t xml:space="preserve">Podstawy prawa własności intelektualnej </t>
  </si>
  <si>
    <t xml:space="preserve">Poradnictwo dietetyczne </t>
  </si>
  <si>
    <t>Higiena żywności i żywienia</t>
  </si>
  <si>
    <t>English for Dietitians</t>
  </si>
  <si>
    <t>Mierniki kondycji biologicznej człowieka</t>
  </si>
  <si>
    <t>Żywienie sportowców</t>
  </si>
  <si>
    <t>Surowce pochodzenia roślinnego wykorzystywane w przetwórstwie spożywczym</t>
  </si>
  <si>
    <t>Technologiczne uwarunkowania jakości produktów pochodzenia roślinnego i zwierzęcego</t>
  </si>
  <si>
    <t>Technologia i bezpieczeństwo pakowania i przechowywania żywności</t>
  </si>
  <si>
    <t>Surowce pochodzenia zwięrzęcego wykorzystywane w przetwórstwie spożywczym</t>
  </si>
  <si>
    <t>PdW: Diety i trendy żywieniowe/Aparatura i technologia w inżynierii żywności</t>
  </si>
  <si>
    <t>12.</t>
  </si>
  <si>
    <t xml:space="preserve">PdW: Żywienie w chorobach endokrynologicznych/ Chemiczna analiza instrumentalna żywności </t>
  </si>
  <si>
    <t>PdW: Leczenie żywieniowe w chorobach układu sercowo-naczyniowego/ Dozwolone i niedozwolone substancje dodatkowe w produkcji żywności</t>
  </si>
  <si>
    <t>PdW: Środki farmakologiczne wspomagające odchudzanie i aktywność fizyczną/ Eko rozwiązania w sektorze rolno-spożywczym</t>
  </si>
  <si>
    <t xml:space="preserve">PdW: Przedsiębiorczość i organizacja poradnictwa żywieniowego/ Marketing i zarządzanie w obrocie produktami spożywczymi </t>
  </si>
  <si>
    <t>PdW: The impact of psychical activity and diet on human phusical and mental health/ Systemy zarządzania jakością w przedsiębiorstwach przemysłu spożywczego</t>
  </si>
  <si>
    <t xml:space="preserve">PdW: Leczenie żywieniowe w onkologii i chirurgii/ Żywność ekologiczna </t>
  </si>
  <si>
    <t>PdW: Zaburzenie łaknienia/ Tradycyjne i nowoczesne techniki kulinarne</t>
  </si>
  <si>
    <t>PdW: Postępowanie dietetyczne w chorobach autoimmunologicznych/ Inżynieria genetyczna w produkcji i kształtowaniu jakości żywności</t>
  </si>
  <si>
    <r>
      <rPr>
        <sz val="16"/>
        <color indexed="62"/>
        <rFont val="Arial"/>
        <family val="2"/>
        <charset val="238"/>
      </rPr>
      <t xml:space="preserve">PLAN STUDIÓW </t>
    </r>
    <r>
      <rPr>
        <b/>
        <sz val="16"/>
        <color rgb="FF333399"/>
        <rFont val="Arial"/>
        <family val="2"/>
        <charset val="238"/>
      </rPr>
      <t>NIES</t>
    </r>
    <r>
      <rPr>
        <b/>
        <sz val="16"/>
        <color indexed="62"/>
        <rFont val="Arial"/>
        <family val="2"/>
        <charset val="238"/>
      </rPr>
      <t xml:space="preserve">TACJONARNYCH, </t>
    </r>
    <r>
      <rPr>
        <sz val="16"/>
        <color indexed="62"/>
        <rFont val="Arial"/>
        <family val="2"/>
        <charset val="238"/>
      </rPr>
      <t>STUDIA II STOPNIA według PRK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</si>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</sst>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6"/>
      <color indexed="62"/>
      <name val="Arial"/>
      <family val="2"/>
      <charset val="238"/>
    </font>
    <font>
      <sz val="16"/>
      <color indexed="6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6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rgb="FF33339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gradientFill>
        <stop position="0">
          <color rgb="FFFFFF00"/>
        </stop>
        <stop position="1">
          <color theme="0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2" borderId="9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7" fillId="5" borderId="9" xfId="0" applyFont="1" applyFill="1" applyBorder="1" applyAlignment="1">
      <alignment horizontal="center"/>
    </xf>
    <xf numFmtId="0" fontId="3" fillId="5" borderId="9" xfId="0" applyFont="1" applyFill="1" applyBorder="1"/>
    <xf numFmtId="0" fontId="3" fillId="5" borderId="9" xfId="0" applyFont="1" applyFill="1" applyBorder="1" applyAlignment="1">
      <alignment horizontal="center"/>
    </xf>
    <xf numFmtId="0" fontId="4" fillId="6" borderId="9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6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left" vertical="center"/>
    </xf>
    <xf numFmtId="0" fontId="4" fillId="6" borderId="0" xfId="0" applyFont="1" applyFill="1"/>
    <xf numFmtId="0" fontId="4" fillId="6" borderId="0" xfId="0" applyFont="1" applyFill="1" applyBorder="1"/>
    <xf numFmtId="0" fontId="3" fillId="5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0" fillId="0" borderId="0" xfId="0" applyFont="1"/>
    <xf numFmtId="0" fontId="4" fillId="7" borderId="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wrapText="1"/>
    </xf>
    <xf numFmtId="0" fontId="4" fillId="2" borderId="9" xfId="0" applyFont="1" applyFill="1" applyBorder="1"/>
    <xf numFmtId="0" fontId="4" fillId="2" borderId="9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19050</xdr:rowOff>
    </xdr:from>
    <xdr:to>
      <xdr:col>19</xdr:col>
      <xdr:colOff>247650</xdr:colOff>
      <xdr:row>3</xdr:row>
      <xdr:rowOff>1406009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88F69AB-DED8-4F29-84C3-1368A991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00100"/>
          <a:ext cx="10058400" cy="1386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19050</xdr:rowOff>
    </xdr:from>
    <xdr:to>
      <xdr:col>19</xdr:col>
      <xdr:colOff>333375</xdr:colOff>
      <xdr:row>3</xdr:row>
      <xdr:rowOff>1406009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8197F14-6265-44B2-8B27-09B76774B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800100"/>
          <a:ext cx="10058400" cy="1386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workbookViewId="0">
      <selection activeCell="F52" sqref="F52"/>
    </sheetView>
  </sheetViews>
  <sheetFormatPr defaultRowHeight="15" x14ac:dyDescent="0.25"/>
  <cols>
    <col min="1" max="1" width="3.5703125" customWidth="1"/>
    <col min="2" max="2" width="43" customWidth="1"/>
    <col min="3" max="3" width="5.85546875" bestFit="1" customWidth="1"/>
    <col min="4" max="4" width="6.7109375" bestFit="1" customWidth="1"/>
    <col min="5" max="5" width="8.7109375" bestFit="1" customWidth="1"/>
    <col min="6" max="6" width="6.42578125" bestFit="1" customWidth="1"/>
    <col min="7" max="19" width="5.7109375" customWidth="1"/>
    <col min="20" max="20" width="8.28515625" customWidth="1"/>
  </cols>
  <sheetData>
    <row r="1" spans="1:20" ht="20.25" customHeight="1" x14ac:dyDescent="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7"/>
    </row>
    <row r="2" spans="1:20" ht="20.25" customHeight="1" x14ac:dyDescent="0.25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</row>
    <row r="3" spans="1:20" ht="21" customHeight="1" thickBot="1" x14ac:dyDescent="0.3">
      <c r="A3" s="68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</row>
    <row r="4" spans="1:20" ht="111.75" customHeight="1" thickTop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4"/>
    </row>
    <row r="5" spans="1:20" ht="15" customHeight="1" x14ac:dyDescent="0.25">
      <c r="A5" s="56" t="s">
        <v>11</v>
      </c>
      <c r="B5" s="57"/>
      <c r="C5" s="57"/>
      <c r="D5" s="58"/>
      <c r="E5" s="56" t="s">
        <v>12</v>
      </c>
      <c r="F5" s="57"/>
      <c r="G5" s="58"/>
      <c r="H5" s="4" t="s">
        <v>13</v>
      </c>
      <c r="I5" s="61" t="s">
        <v>4</v>
      </c>
      <c r="J5" s="4" t="s">
        <v>14</v>
      </c>
      <c r="K5" s="61" t="s">
        <v>4</v>
      </c>
      <c r="L5" s="63" t="s">
        <v>15</v>
      </c>
    </row>
    <row r="6" spans="1:20" x14ac:dyDescent="0.25">
      <c r="A6" s="5" t="s">
        <v>3</v>
      </c>
      <c r="B6" s="5" t="s">
        <v>16</v>
      </c>
      <c r="C6" s="5" t="s">
        <v>17</v>
      </c>
      <c r="D6" s="6" t="s">
        <v>4</v>
      </c>
      <c r="E6" s="6" t="s">
        <v>5</v>
      </c>
      <c r="F6" s="6" t="s">
        <v>6</v>
      </c>
      <c r="G6" s="34" t="s">
        <v>7</v>
      </c>
      <c r="H6" s="4" t="s">
        <v>18</v>
      </c>
      <c r="I6" s="62"/>
      <c r="J6" s="4" t="s">
        <v>19</v>
      </c>
      <c r="K6" s="62"/>
      <c r="L6" s="71"/>
    </row>
    <row r="7" spans="1:20" ht="25.5" x14ac:dyDescent="0.25">
      <c r="A7" s="7" t="s">
        <v>20</v>
      </c>
      <c r="B7" s="49" t="s">
        <v>37</v>
      </c>
      <c r="C7" s="8" t="s">
        <v>21</v>
      </c>
      <c r="D7" s="8">
        <v>1</v>
      </c>
      <c r="E7" s="39" t="s">
        <v>74</v>
      </c>
      <c r="F7" s="8"/>
      <c r="G7" s="8"/>
      <c r="H7" s="8">
        <v>18</v>
      </c>
      <c r="I7" s="8">
        <v>0.72</v>
      </c>
      <c r="J7" s="8">
        <v>7</v>
      </c>
      <c r="K7" s="8">
        <v>0.28000000000000003</v>
      </c>
      <c r="L7" s="8">
        <v>25</v>
      </c>
    </row>
    <row r="8" spans="1:20" x14ac:dyDescent="0.25">
      <c r="A8" s="7" t="s">
        <v>22</v>
      </c>
      <c r="B8" s="50" t="s">
        <v>40</v>
      </c>
      <c r="C8" s="8" t="s">
        <v>25</v>
      </c>
      <c r="D8" s="8">
        <v>3</v>
      </c>
      <c r="E8" s="39" t="s">
        <v>74</v>
      </c>
      <c r="F8" s="8" t="s">
        <v>74</v>
      </c>
      <c r="G8" s="8"/>
      <c r="H8" s="8">
        <v>48</v>
      </c>
      <c r="I8" s="8">
        <v>1.92</v>
      </c>
      <c r="J8" s="8">
        <v>27</v>
      </c>
      <c r="K8" s="8">
        <v>1.08</v>
      </c>
      <c r="L8" s="8">
        <v>75</v>
      </c>
    </row>
    <row r="9" spans="1:20" x14ac:dyDescent="0.25">
      <c r="A9" s="7" t="s">
        <v>23</v>
      </c>
      <c r="B9" s="51" t="s">
        <v>49</v>
      </c>
      <c r="C9" s="8" t="s">
        <v>25</v>
      </c>
      <c r="D9" s="8">
        <v>4</v>
      </c>
      <c r="E9" s="39" t="s">
        <v>74</v>
      </c>
      <c r="F9" s="8" t="s">
        <v>74</v>
      </c>
      <c r="G9" s="8"/>
      <c r="H9" s="8">
        <v>60</v>
      </c>
      <c r="I9" s="8">
        <v>2.4</v>
      </c>
      <c r="J9" s="8">
        <v>40</v>
      </c>
      <c r="K9" s="8">
        <v>1.6</v>
      </c>
      <c r="L9" s="8">
        <v>100</v>
      </c>
    </row>
    <row r="10" spans="1:20" x14ac:dyDescent="0.25">
      <c r="A10" s="7" t="s">
        <v>24</v>
      </c>
      <c r="B10" s="51" t="s">
        <v>42</v>
      </c>
      <c r="C10" s="8" t="s">
        <v>21</v>
      </c>
      <c r="D10" s="8">
        <v>2</v>
      </c>
      <c r="E10" s="39" t="s">
        <v>74</v>
      </c>
      <c r="F10" s="8" t="s">
        <v>74</v>
      </c>
      <c r="G10" s="8"/>
      <c r="H10" s="8">
        <v>36</v>
      </c>
      <c r="I10" s="8">
        <v>1.44</v>
      </c>
      <c r="J10" s="8">
        <v>14</v>
      </c>
      <c r="K10" s="8">
        <v>0.56000000000000005</v>
      </c>
      <c r="L10" s="8">
        <v>50</v>
      </c>
    </row>
    <row r="11" spans="1:20" x14ac:dyDescent="0.25">
      <c r="A11" s="7" t="s">
        <v>26</v>
      </c>
      <c r="B11" s="52" t="s">
        <v>57</v>
      </c>
      <c r="C11" s="8" t="s">
        <v>21</v>
      </c>
      <c r="D11" s="8">
        <v>2</v>
      </c>
      <c r="E11" s="39" t="s">
        <v>74</v>
      </c>
      <c r="F11" s="8"/>
      <c r="G11" s="9" t="s">
        <v>74</v>
      </c>
      <c r="H11" s="8">
        <v>32</v>
      </c>
      <c r="I11" s="8">
        <v>1.28</v>
      </c>
      <c r="J11" s="8">
        <v>18</v>
      </c>
      <c r="K11" s="8">
        <v>0.72</v>
      </c>
      <c r="L11" s="8">
        <v>50</v>
      </c>
    </row>
    <row r="12" spans="1:20" x14ac:dyDescent="0.25">
      <c r="A12" s="7" t="s">
        <v>27</v>
      </c>
      <c r="B12" s="52" t="s">
        <v>54</v>
      </c>
      <c r="C12" s="8" t="s">
        <v>25</v>
      </c>
      <c r="D12" s="8">
        <v>4</v>
      </c>
      <c r="E12" s="39" t="s">
        <v>74</v>
      </c>
      <c r="F12" s="8"/>
      <c r="G12" s="9" t="s">
        <v>74</v>
      </c>
      <c r="H12" s="8">
        <v>50</v>
      </c>
      <c r="I12" s="8">
        <v>2</v>
      </c>
      <c r="J12" s="8">
        <v>50</v>
      </c>
      <c r="K12" s="8">
        <v>2</v>
      </c>
      <c r="L12" s="8">
        <v>100</v>
      </c>
    </row>
    <row r="13" spans="1:20" ht="26.25" x14ac:dyDescent="0.25">
      <c r="A13" s="7" t="s">
        <v>28</v>
      </c>
      <c r="B13" s="53" t="s">
        <v>59</v>
      </c>
      <c r="C13" s="8" t="s">
        <v>21</v>
      </c>
      <c r="D13" s="8">
        <v>2</v>
      </c>
      <c r="E13" s="45" t="s">
        <v>74</v>
      </c>
      <c r="F13" s="45" t="s">
        <v>74</v>
      </c>
      <c r="G13" s="8"/>
      <c r="H13" s="8">
        <v>24</v>
      </c>
      <c r="I13" s="8">
        <v>0.96</v>
      </c>
      <c r="J13" s="8">
        <v>26</v>
      </c>
      <c r="K13" s="8">
        <v>1.04</v>
      </c>
      <c r="L13" s="8">
        <v>50</v>
      </c>
    </row>
    <row r="14" spans="1:20" ht="25.5" x14ac:dyDescent="0.25">
      <c r="A14" s="7" t="s">
        <v>29</v>
      </c>
      <c r="B14" s="49" t="s">
        <v>62</v>
      </c>
      <c r="C14" s="8" t="s">
        <v>21</v>
      </c>
      <c r="D14" s="8">
        <v>2</v>
      </c>
      <c r="E14" s="45" t="s">
        <v>74</v>
      </c>
      <c r="F14" s="45" t="s">
        <v>74</v>
      </c>
      <c r="G14" s="8"/>
      <c r="H14" s="8">
        <v>24</v>
      </c>
      <c r="I14" s="8">
        <v>0.96</v>
      </c>
      <c r="J14" s="8">
        <v>26</v>
      </c>
      <c r="K14" s="8">
        <v>1.04</v>
      </c>
      <c r="L14" s="8">
        <v>50</v>
      </c>
    </row>
    <row r="15" spans="1:20" ht="26.25" x14ac:dyDescent="0.25">
      <c r="A15" s="7" t="s">
        <v>30</v>
      </c>
      <c r="B15" s="51" t="s">
        <v>63</v>
      </c>
      <c r="C15" s="12" t="s">
        <v>25</v>
      </c>
      <c r="D15" s="12">
        <v>5</v>
      </c>
      <c r="E15" s="40" t="s">
        <v>74</v>
      </c>
      <c r="F15" s="12"/>
      <c r="G15" s="46" t="s">
        <v>74</v>
      </c>
      <c r="H15" s="12">
        <v>48</v>
      </c>
      <c r="I15" s="12">
        <v>1.92</v>
      </c>
      <c r="J15" s="12">
        <v>77</v>
      </c>
      <c r="K15" s="12">
        <v>3.08</v>
      </c>
      <c r="L15" s="12">
        <v>125</v>
      </c>
    </row>
    <row r="16" spans="1:20" x14ac:dyDescent="0.25">
      <c r="A16" s="7" t="s">
        <v>31</v>
      </c>
      <c r="B16" s="52" t="s">
        <v>55</v>
      </c>
      <c r="C16" s="17" t="s">
        <v>21</v>
      </c>
      <c r="D16" s="12">
        <v>2</v>
      </c>
      <c r="E16" s="40" t="s">
        <v>74</v>
      </c>
      <c r="F16" s="12" t="s">
        <v>74</v>
      </c>
      <c r="G16" s="22"/>
      <c r="H16" s="12">
        <v>36</v>
      </c>
      <c r="I16" s="12">
        <v>1.44</v>
      </c>
      <c r="J16" s="12">
        <v>14</v>
      </c>
      <c r="K16" s="12">
        <v>0.56000000000000005</v>
      </c>
      <c r="L16" s="12">
        <v>50</v>
      </c>
    </row>
    <row r="17" spans="1:13" x14ac:dyDescent="0.25">
      <c r="A17" s="7" t="s">
        <v>32</v>
      </c>
      <c r="B17" s="54" t="s">
        <v>56</v>
      </c>
      <c r="C17" s="10" t="s">
        <v>21</v>
      </c>
      <c r="D17" s="10">
        <v>3</v>
      </c>
      <c r="E17" s="10"/>
      <c r="F17" s="10" t="s">
        <v>74</v>
      </c>
      <c r="G17" s="12"/>
      <c r="H17" s="11">
        <v>30</v>
      </c>
      <c r="I17" s="11">
        <v>1.2</v>
      </c>
      <c r="J17" s="11">
        <v>45</v>
      </c>
      <c r="K17" s="11">
        <v>1.8</v>
      </c>
      <c r="L17" s="11">
        <v>75</v>
      </c>
    </row>
    <row r="18" spans="1:13" x14ac:dyDescent="0.25">
      <c r="A18" s="7" t="s">
        <v>64</v>
      </c>
      <c r="B18" s="49" t="s">
        <v>8</v>
      </c>
      <c r="C18" s="8" t="s">
        <v>33</v>
      </c>
      <c r="D18" s="8">
        <v>0</v>
      </c>
      <c r="E18" s="8" t="s">
        <v>74</v>
      </c>
      <c r="F18" s="8"/>
      <c r="G18" s="8"/>
      <c r="H18" s="8">
        <v>4</v>
      </c>
      <c r="I18" s="8">
        <v>0</v>
      </c>
      <c r="J18" s="8">
        <v>0</v>
      </c>
      <c r="K18" s="8">
        <v>0</v>
      </c>
      <c r="L18" s="8">
        <v>4</v>
      </c>
    </row>
    <row r="19" spans="1:13" x14ac:dyDescent="0.25">
      <c r="A19" s="13"/>
      <c r="B19" s="3"/>
      <c r="C19" s="14"/>
      <c r="D19" s="15">
        <f>SUM(D7:D18)</f>
        <v>30</v>
      </c>
      <c r="E19" s="16"/>
      <c r="F19" s="14"/>
      <c r="G19" s="14"/>
      <c r="H19" s="15">
        <f>SUM(H7:H18)</f>
        <v>410</v>
      </c>
      <c r="I19" s="15">
        <f>SUM(I7:I18)</f>
        <v>16.239999999999998</v>
      </c>
      <c r="J19" s="15">
        <f>SUM(J7:J18)</f>
        <v>344</v>
      </c>
      <c r="K19" s="15">
        <f>SUM(K7:K18)</f>
        <v>13.760000000000002</v>
      </c>
      <c r="L19" s="15">
        <f>SUM(L7:L18)</f>
        <v>754</v>
      </c>
    </row>
    <row r="20" spans="1:13" ht="15" customHeight="1" x14ac:dyDescent="0.25">
      <c r="A20" s="13"/>
      <c r="B20" s="3"/>
      <c r="C20" s="14"/>
      <c r="D20" s="2"/>
      <c r="E20" s="16"/>
      <c r="F20" s="14"/>
      <c r="G20" s="14"/>
      <c r="H20" s="14"/>
      <c r="I20" s="14"/>
      <c r="J20" s="14"/>
      <c r="K20" s="14"/>
      <c r="L20" s="14"/>
      <c r="M20" s="14"/>
    </row>
    <row r="21" spans="1:13" x14ac:dyDescent="0.25">
      <c r="A21" s="56" t="s">
        <v>34</v>
      </c>
      <c r="B21" s="57"/>
      <c r="C21" s="57"/>
      <c r="D21" s="58"/>
      <c r="E21" s="56" t="s">
        <v>12</v>
      </c>
      <c r="F21" s="59"/>
      <c r="G21" s="60"/>
      <c r="H21" s="4" t="s">
        <v>13</v>
      </c>
      <c r="I21" s="61" t="s">
        <v>4</v>
      </c>
      <c r="J21" s="4" t="s">
        <v>14</v>
      </c>
      <c r="K21" s="61" t="s">
        <v>4</v>
      </c>
      <c r="L21" s="63" t="s">
        <v>15</v>
      </c>
    </row>
    <row r="22" spans="1:13" x14ac:dyDescent="0.25">
      <c r="A22" s="5" t="s">
        <v>3</v>
      </c>
      <c r="B22" s="5" t="s">
        <v>16</v>
      </c>
      <c r="C22" s="5" t="s">
        <v>17</v>
      </c>
      <c r="D22" s="6" t="s">
        <v>4</v>
      </c>
      <c r="E22" s="6" t="s">
        <v>5</v>
      </c>
      <c r="F22" s="6" t="s">
        <v>6</v>
      </c>
      <c r="G22" s="34" t="s">
        <v>7</v>
      </c>
      <c r="H22" s="4" t="s">
        <v>18</v>
      </c>
      <c r="I22" s="62"/>
      <c r="J22" s="4" t="s">
        <v>19</v>
      </c>
      <c r="K22" s="62"/>
      <c r="L22" s="64"/>
    </row>
    <row r="23" spans="1:13" x14ac:dyDescent="0.25">
      <c r="A23" s="7" t="s">
        <v>20</v>
      </c>
      <c r="B23" s="49" t="s">
        <v>38</v>
      </c>
      <c r="C23" s="8" t="s">
        <v>21</v>
      </c>
      <c r="D23" s="8">
        <v>2</v>
      </c>
      <c r="E23" s="39" t="s">
        <v>74</v>
      </c>
      <c r="F23" s="8" t="s">
        <v>74</v>
      </c>
      <c r="G23" s="8"/>
      <c r="H23" s="8">
        <v>30</v>
      </c>
      <c r="I23" s="8">
        <v>1.2</v>
      </c>
      <c r="J23" s="8">
        <v>20</v>
      </c>
      <c r="K23" s="8">
        <v>0.8</v>
      </c>
      <c r="L23" s="8">
        <v>50</v>
      </c>
    </row>
    <row r="24" spans="1:13" x14ac:dyDescent="0.25">
      <c r="A24" s="7" t="s">
        <v>22</v>
      </c>
      <c r="B24" s="50" t="s">
        <v>39</v>
      </c>
      <c r="C24" s="21" t="s">
        <v>21</v>
      </c>
      <c r="D24" s="8">
        <v>2</v>
      </c>
      <c r="E24" s="39" t="s">
        <v>74</v>
      </c>
      <c r="F24" s="8" t="s">
        <v>74</v>
      </c>
      <c r="G24" s="21"/>
      <c r="H24" s="8">
        <v>28</v>
      </c>
      <c r="I24" s="8">
        <v>1.1200000000000001</v>
      </c>
      <c r="J24" s="8">
        <v>22</v>
      </c>
      <c r="K24" s="8">
        <v>0.88</v>
      </c>
      <c r="L24" s="8">
        <v>50</v>
      </c>
    </row>
    <row r="25" spans="1:13" x14ac:dyDescent="0.25">
      <c r="A25" s="7" t="s">
        <v>23</v>
      </c>
      <c r="B25" s="51" t="s">
        <v>50</v>
      </c>
      <c r="C25" s="17" t="s">
        <v>21</v>
      </c>
      <c r="D25" s="18">
        <v>4</v>
      </c>
      <c r="E25" s="39" t="s">
        <v>74</v>
      </c>
      <c r="F25" s="18" t="s">
        <v>74</v>
      </c>
      <c r="G25" s="8"/>
      <c r="H25" s="19">
        <v>60</v>
      </c>
      <c r="I25" s="19">
        <v>2.4</v>
      </c>
      <c r="J25" s="19">
        <v>40</v>
      </c>
      <c r="K25" s="19">
        <v>1.6</v>
      </c>
      <c r="L25" s="19">
        <v>100</v>
      </c>
    </row>
    <row r="26" spans="1:13" x14ac:dyDescent="0.25">
      <c r="A26" s="7" t="s">
        <v>24</v>
      </c>
      <c r="B26" s="51" t="s">
        <v>41</v>
      </c>
      <c r="C26" s="8" t="s">
        <v>25</v>
      </c>
      <c r="D26" s="8">
        <v>3</v>
      </c>
      <c r="E26" s="39" t="s">
        <v>74</v>
      </c>
      <c r="F26" s="8" t="s">
        <v>74</v>
      </c>
      <c r="G26" s="8"/>
      <c r="H26" s="8">
        <v>48</v>
      </c>
      <c r="I26" s="8">
        <v>1.92</v>
      </c>
      <c r="J26" s="8">
        <v>27</v>
      </c>
      <c r="K26" s="8">
        <v>1.08</v>
      </c>
      <c r="L26" s="8">
        <v>75</v>
      </c>
    </row>
    <row r="27" spans="1:13" x14ac:dyDescent="0.25">
      <c r="A27" s="7" t="s">
        <v>26</v>
      </c>
      <c r="B27" s="52" t="s">
        <v>44</v>
      </c>
      <c r="C27" s="17" t="s">
        <v>21</v>
      </c>
      <c r="D27" s="10">
        <v>2</v>
      </c>
      <c r="E27" s="40" t="s">
        <v>74</v>
      </c>
      <c r="F27" s="10"/>
      <c r="G27" s="22"/>
      <c r="H27" s="11">
        <v>30</v>
      </c>
      <c r="I27" s="11">
        <v>1.2</v>
      </c>
      <c r="J27" s="11">
        <v>20</v>
      </c>
      <c r="K27" s="11">
        <v>0.8</v>
      </c>
      <c r="L27" s="11">
        <v>50</v>
      </c>
    </row>
    <row r="28" spans="1:13" x14ac:dyDescent="0.25">
      <c r="A28" s="7" t="s">
        <v>27</v>
      </c>
      <c r="B28" s="50" t="s">
        <v>45</v>
      </c>
      <c r="C28" s="8" t="s">
        <v>25</v>
      </c>
      <c r="D28" s="8">
        <v>4</v>
      </c>
      <c r="E28" s="39" t="s">
        <v>74</v>
      </c>
      <c r="F28" s="8"/>
      <c r="G28" s="9" t="s">
        <v>74</v>
      </c>
      <c r="H28" s="8">
        <v>50</v>
      </c>
      <c r="I28" s="8">
        <v>2</v>
      </c>
      <c r="J28" s="8">
        <v>50</v>
      </c>
      <c r="K28" s="8">
        <v>2</v>
      </c>
      <c r="L28" s="8">
        <v>100</v>
      </c>
    </row>
    <row r="29" spans="1:13" x14ac:dyDescent="0.25">
      <c r="A29" s="7" t="s">
        <v>28</v>
      </c>
      <c r="B29" s="49" t="s">
        <v>58</v>
      </c>
      <c r="C29" s="8" t="s">
        <v>25</v>
      </c>
      <c r="D29" s="8">
        <v>4</v>
      </c>
      <c r="E29" s="39" t="s">
        <v>74</v>
      </c>
      <c r="F29" s="8"/>
      <c r="G29" s="9" t="s">
        <v>74</v>
      </c>
      <c r="H29" s="8">
        <v>50</v>
      </c>
      <c r="I29" s="8">
        <v>2</v>
      </c>
      <c r="J29" s="8">
        <v>50</v>
      </c>
      <c r="K29" s="8">
        <v>2</v>
      </c>
      <c r="L29" s="8">
        <v>100</v>
      </c>
    </row>
    <row r="30" spans="1:13" ht="38.25" x14ac:dyDescent="0.25">
      <c r="A30" s="7" t="s">
        <v>29</v>
      </c>
      <c r="B30" s="49" t="s">
        <v>65</v>
      </c>
      <c r="C30" s="47" t="s">
        <v>25</v>
      </c>
      <c r="D30" s="8">
        <v>5</v>
      </c>
      <c r="E30" s="40" t="s">
        <v>74</v>
      </c>
      <c r="F30" s="12"/>
      <c r="G30" s="46" t="s">
        <v>74</v>
      </c>
      <c r="H30" s="12">
        <v>48</v>
      </c>
      <c r="I30" s="12">
        <v>1.92</v>
      </c>
      <c r="J30" s="12">
        <v>77</v>
      </c>
      <c r="K30" s="12">
        <v>3.08</v>
      </c>
      <c r="L30" s="12">
        <v>125</v>
      </c>
    </row>
    <row r="31" spans="1:13" ht="25.5" x14ac:dyDescent="0.25">
      <c r="A31" s="7" t="s">
        <v>30</v>
      </c>
      <c r="B31" s="49" t="s">
        <v>48</v>
      </c>
      <c r="C31" s="8" t="s">
        <v>21</v>
      </c>
      <c r="D31" s="8">
        <v>4</v>
      </c>
      <c r="E31" s="8"/>
      <c r="F31" s="8"/>
      <c r="G31" s="35" t="s">
        <v>74</v>
      </c>
      <c r="H31" s="8">
        <v>100</v>
      </c>
      <c r="I31" s="8">
        <v>4</v>
      </c>
      <c r="J31" s="8">
        <v>0</v>
      </c>
      <c r="K31" s="8">
        <v>0</v>
      </c>
      <c r="L31" s="8">
        <v>100</v>
      </c>
    </row>
    <row r="32" spans="1:13" x14ac:dyDescent="0.25">
      <c r="A32" s="13"/>
      <c r="B32" s="3"/>
      <c r="C32" s="3"/>
      <c r="D32" s="23">
        <f>SUM(D23:D31)</f>
        <v>30</v>
      </c>
      <c r="E32" s="3"/>
      <c r="F32" s="3"/>
      <c r="G32" s="3"/>
      <c r="H32" s="23">
        <f>SUM(H23:H31)</f>
        <v>444</v>
      </c>
      <c r="I32" s="23">
        <f>SUM(I23:I31)</f>
        <v>17.759999999999998</v>
      </c>
      <c r="J32" s="23">
        <f>SUM(J23:J31)</f>
        <v>306</v>
      </c>
      <c r="K32" s="23">
        <f>SUM(K23:K31)</f>
        <v>12.24</v>
      </c>
      <c r="L32" s="11">
        <f>SUM(H32,J32)</f>
        <v>750</v>
      </c>
    </row>
    <row r="33" spans="1:14" ht="15" customHeight="1" x14ac:dyDescent="0.25">
      <c r="A33" s="13"/>
      <c r="B33" s="3"/>
      <c r="C33" s="3"/>
      <c r="D33" s="42"/>
      <c r="E33" s="3"/>
      <c r="F33" s="3"/>
      <c r="G33" s="3"/>
      <c r="H33" s="3"/>
      <c r="I33" s="3"/>
      <c r="J33" s="24"/>
      <c r="K33" s="24"/>
      <c r="L33" s="24"/>
      <c r="M33" s="3"/>
    </row>
    <row r="34" spans="1:14" x14ac:dyDescent="0.25">
      <c r="A34" s="56" t="s">
        <v>35</v>
      </c>
      <c r="B34" s="57"/>
      <c r="C34" s="57"/>
      <c r="D34" s="58"/>
      <c r="E34" s="56" t="s">
        <v>12</v>
      </c>
      <c r="F34" s="59"/>
      <c r="G34" s="60"/>
      <c r="H34" s="4" t="s">
        <v>13</v>
      </c>
      <c r="I34" s="61" t="s">
        <v>4</v>
      </c>
      <c r="J34" s="4" t="s">
        <v>14</v>
      </c>
      <c r="K34" s="61" t="s">
        <v>4</v>
      </c>
      <c r="L34" s="63" t="s">
        <v>15</v>
      </c>
    </row>
    <row r="35" spans="1:14" x14ac:dyDescent="0.25">
      <c r="A35" s="5" t="s">
        <v>3</v>
      </c>
      <c r="B35" s="5" t="s">
        <v>16</v>
      </c>
      <c r="C35" s="5" t="s">
        <v>17</v>
      </c>
      <c r="D35" s="6" t="s">
        <v>4</v>
      </c>
      <c r="E35" s="6" t="s">
        <v>5</v>
      </c>
      <c r="F35" s="6" t="s">
        <v>6</v>
      </c>
      <c r="G35" s="34" t="s">
        <v>7</v>
      </c>
      <c r="H35" s="4" t="s">
        <v>18</v>
      </c>
      <c r="I35" s="62"/>
      <c r="J35" s="4" t="s">
        <v>19</v>
      </c>
      <c r="K35" s="62"/>
      <c r="L35" s="64"/>
    </row>
    <row r="36" spans="1:14" x14ac:dyDescent="0.25">
      <c r="A36" s="25" t="s">
        <v>20</v>
      </c>
      <c r="B36" s="1" t="s">
        <v>53</v>
      </c>
      <c r="C36" s="8" t="s">
        <v>21</v>
      </c>
      <c r="D36" s="8">
        <v>1</v>
      </c>
      <c r="E36" s="39" t="s">
        <v>74</v>
      </c>
      <c r="F36" s="8"/>
      <c r="G36" s="21"/>
      <c r="H36" s="8">
        <v>18</v>
      </c>
      <c r="I36" s="19">
        <v>0.72</v>
      </c>
      <c r="J36" s="19">
        <v>7</v>
      </c>
      <c r="K36" s="19">
        <v>0.28000000000000003</v>
      </c>
      <c r="L36" s="19">
        <v>25</v>
      </c>
    </row>
    <row r="37" spans="1:14" x14ac:dyDescent="0.25">
      <c r="A37" s="25" t="s">
        <v>22</v>
      </c>
      <c r="B37" s="51" t="s">
        <v>43</v>
      </c>
      <c r="C37" s="17" t="s">
        <v>25</v>
      </c>
      <c r="D37" s="26">
        <v>2</v>
      </c>
      <c r="E37" s="40" t="s">
        <v>74</v>
      </c>
      <c r="F37" s="12" t="s">
        <v>74</v>
      </c>
      <c r="G37" s="22"/>
      <c r="H37" s="12">
        <v>36</v>
      </c>
      <c r="I37" s="12">
        <v>1.44</v>
      </c>
      <c r="J37" s="12">
        <v>14</v>
      </c>
      <c r="K37" s="12">
        <v>0.56000000000000005</v>
      </c>
      <c r="L37" s="12">
        <v>50</v>
      </c>
    </row>
    <row r="38" spans="1:14" x14ac:dyDescent="0.25">
      <c r="A38" s="25" t="s">
        <v>23</v>
      </c>
      <c r="B38" s="49" t="s">
        <v>46</v>
      </c>
      <c r="C38" s="21" t="s">
        <v>25</v>
      </c>
      <c r="D38" s="8">
        <v>3</v>
      </c>
      <c r="E38" s="39" t="s">
        <v>74</v>
      </c>
      <c r="F38" s="8"/>
      <c r="G38" s="9" t="s">
        <v>74</v>
      </c>
      <c r="H38" s="8">
        <v>50</v>
      </c>
      <c r="I38" s="8">
        <v>2</v>
      </c>
      <c r="J38" s="8">
        <v>25</v>
      </c>
      <c r="K38" s="8">
        <v>1</v>
      </c>
      <c r="L38" s="8">
        <v>75</v>
      </c>
    </row>
    <row r="39" spans="1:14" x14ac:dyDescent="0.25">
      <c r="A39" s="25" t="s">
        <v>24</v>
      </c>
      <c r="B39" s="49" t="s">
        <v>47</v>
      </c>
      <c r="C39" s="21" t="s">
        <v>25</v>
      </c>
      <c r="D39" s="8">
        <v>2</v>
      </c>
      <c r="E39" s="39" t="s">
        <v>74</v>
      </c>
      <c r="F39" s="8"/>
      <c r="G39" s="20" t="s">
        <v>74</v>
      </c>
      <c r="H39" s="8">
        <v>36</v>
      </c>
      <c r="I39" s="8">
        <v>1.44</v>
      </c>
      <c r="J39" s="8">
        <v>14</v>
      </c>
      <c r="K39" s="8">
        <v>0.56000000000000005</v>
      </c>
      <c r="L39" s="8">
        <v>50</v>
      </c>
    </row>
    <row r="40" spans="1:14" ht="26.25" x14ac:dyDescent="0.25">
      <c r="A40" s="25" t="s">
        <v>26</v>
      </c>
      <c r="B40" s="53" t="s">
        <v>60</v>
      </c>
      <c r="C40" s="8" t="s">
        <v>21</v>
      </c>
      <c r="D40" s="8">
        <v>2</v>
      </c>
      <c r="E40" s="45" t="s">
        <v>74</v>
      </c>
      <c r="F40" s="45" t="s">
        <v>74</v>
      </c>
      <c r="G40" s="8"/>
      <c r="H40" s="8">
        <v>24</v>
      </c>
      <c r="I40" s="8">
        <v>0.96</v>
      </c>
      <c r="J40" s="8">
        <v>26</v>
      </c>
      <c r="K40" s="8">
        <v>1.04</v>
      </c>
      <c r="L40" s="8">
        <v>50</v>
      </c>
    </row>
    <row r="41" spans="1:14" ht="25.5" x14ac:dyDescent="0.25">
      <c r="A41" s="25" t="s">
        <v>27</v>
      </c>
      <c r="B41" s="49" t="s">
        <v>61</v>
      </c>
      <c r="C41" s="8" t="s">
        <v>21</v>
      </c>
      <c r="D41" s="8">
        <v>2</v>
      </c>
      <c r="E41" s="45" t="s">
        <v>74</v>
      </c>
      <c r="F41" s="45" t="s">
        <v>74</v>
      </c>
      <c r="G41" s="8"/>
      <c r="H41" s="8">
        <v>24</v>
      </c>
      <c r="I41" s="8">
        <v>0.96</v>
      </c>
      <c r="J41" s="8">
        <v>26</v>
      </c>
      <c r="K41" s="8">
        <v>1.04</v>
      </c>
      <c r="L41" s="8">
        <v>50</v>
      </c>
    </row>
    <row r="42" spans="1:14" ht="51.75" x14ac:dyDescent="0.25">
      <c r="A42" s="25" t="s">
        <v>28</v>
      </c>
      <c r="B42" s="51" t="s">
        <v>66</v>
      </c>
      <c r="C42" s="37" t="s">
        <v>25</v>
      </c>
      <c r="D42" s="18">
        <v>5</v>
      </c>
      <c r="E42" s="39" t="s">
        <v>74</v>
      </c>
      <c r="F42" s="18"/>
      <c r="G42" s="45" t="s">
        <v>74</v>
      </c>
      <c r="H42" s="19">
        <v>48</v>
      </c>
      <c r="I42" s="8">
        <v>1.92</v>
      </c>
      <c r="J42" s="8">
        <v>77</v>
      </c>
      <c r="K42" s="8">
        <v>3.08</v>
      </c>
      <c r="L42" s="8">
        <v>125</v>
      </c>
      <c r="N42" s="38"/>
    </row>
    <row r="43" spans="1:14" ht="38.25" x14ac:dyDescent="0.25">
      <c r="A43" s="25" t="s">
        <v>28</v>
      </c>
      <c r="B43" s="1" t="s">
        <v>67</v>
      </c>
      <c r="C43" s="8" t="s">
        <v>21</v>
      </c>
      <c r="D43" s="8">
        <v>2</v>
      </c>
      <c r="E43" s="39" t="s">
        <v>74</v>
      </c>
      <c r="F43" s="8" t="s">
        <v>74</v>
      </c>
      <c r="G43" s="21"/>
      <c r="H43" s="8">
        <v>36</v>
      </c>
      <c r="I43" s="8">
        <v>1.44</v>
      </c>
      <c r="J43" s="8">
        <v>14</v>
      </c>
      <c r="K43" s="8">
        <v>0.56000000000000005</v>
      </c>
      <c r="L43" s="8">
        <v>50</v>
      </c>
    </row>
    <row r="44" spans="1:14" ht="25.5" x14ac:dyDescent="0.25">
      <c r="A44" s="25" t="s">
        <v>29</v>
      </c>
      <c r="B44" s="49" t="s">
        <v>9</v>
      </c>
      <c r="C44" s="18" t="s">
        <v>21</v>
      </c>
      <c r="D44" s="18">
        <v>3</v>
      </c>
      <c r="E44" s="18"/>
      <c r="F44" s="18" t="s">
        <v>74</v>
      </c>
      <c r="G44" s="21"/>
      <c r="H44" s="19">
        <v>30</v>
      </c>
      <c r="I44" s="19">
        <v>1.2</v>
      </c>
      <c r="J44" s="19">
        <v>45</v>
      </c>
      <c r="K44" s="19">
        <v>1.8</v>
      </c>
      <c r="L44" s="19">
        <v>75</v>
      </c>
    </row>
    <row r="45" spans="1:14" ht="25.5" x14ac:dyDescent="0.25">
      <c r="A45" s="25" t="s">
        <v>30</v>
      </c>
      <c r="B45" s="49" t="s">
        <v>52</v>
      </c>
      <c r="C45" s="8" t="s">
        <v>21</v>
      </c>
      <c r="D45" s="8">
        <v>8</v>
      </c>
      <c r="E45" s="8"/>
      <c r="F45" s="8"/>
      <c r="G45" s="35" t="s">
        <v>74</v>
      </c>
      <c r="H45" s="8">
        <v>200</v>
      </c>
      <c r="I45" s="8">
        <v>8</v>
      </c>
      <c r="J45" s="8">
        <v>0</v>
      </c>
      <c r="K45" s="8">
        <v>0</v>
      </c>
      <c r="L45" s="8">
        <v>200</v>
      </c>
    </row>
    <row r="46" spans="1:14" ht="15" customHeight="1" x14ac:dyDescent="0.25">
      <c r="A46" s="13"/>
      <c r="B46" s="27"/>
      <c r="C46" s="27"/>
      <c r="D46" s="28">
        <f>SUM(D36:D45)</f>
        <v>30</v>
      </c>
      <c r="E46" s="29"/>
      <c r="F46" s="29"/>
      <c r="G46" s="29"/>
      <c r="H46" s="19">
        <f>SUM(H36:H45)</f>
        <v>502</v>
      </c>
      <c r="I46" s="19">
        <f>SUM(I36:I45)</f>
        <v>20.079999999999998</v>
      </c>
      <c r="J46" s="19">
        <f>SUM(J36:J45)</f>
        <v>248</v>
      </c>
      <c r="K46" s="19">
        <f>SUM(K36:K45)</f>
        <v>9.9200000000000017</v>
      </c>
      <c r="L46" s="19">
        <f>SUM(H46,J46)</f>
        <v>750</v>
      </c>
    </row>
    <row r="47" spans="1:14" x14ac:dyDescent="0.25">
      <c r="A47" s="13"/>
      <c r="B47" s="27"/>
      <c r="C47" s="27"/>
      <c r="D47" s="30"/>
      <c r="E47" s="30"/>
      <c r="F47" s="30"/>
      <c r="G47" s="30"/>
      <c r="H47" s="3"/>
      <c r="I47" s="3"/>
      <c r="J47" s="24"/>
      <c r="K47" s="24"/>
      <c r="L47" s="24"/>
      <c r="M47" s="3"/>
    </row>
    <row r="48" spans="1:14" x14ac:dyDescent="0.25">
      <c r="A48" s="56" t="s">
        <v>36</v>
      </c>
      <c r="B48" s="57"/>
      <c r="C48" s="57"/>
      <c r="D48" s="58"/>
      <c r="E48" s="56" t="s">
        <v>12</v>
      </c>
      <c r="F48" s="59"/>
      <c r="G48" s="60"/>
      <c r="H48" s="4" t="s">
        <v>13</v>
      </c>
      <c r="I48" s="61" t="s">
        <v>4</v>
      </c>
      <c r="J48" s="4" t="s">
        <v>14</v>
      </c>
      <c r="K48" s="61" t="s">
        <v>4</v>
      </c>
      <c r="L48" s="63" t="s">
        <v>15</v>
      </c>
    </row>
    <row r="49" spans="1:14" ht="25.5" customHeight="1" x14ac:dyDescent="0.25">
      <c r="A49" s="5" t="s">
        <v>3</v>
      </c>
      <c r="B49" s="5" t="s">
        <v>16</v>
      </c>
      <c r="C49" s="5" t="s">
        <v>17</v>
      </c>
      <c r="D49" s="6" t="s">
        <v>4</v>
      </c>
      <c r="E49" s="6" t="s">
        <v>5</v>
      </c>
      <c r="F49" s="6" t="s">
        <v>6</v>
      </c>
      <c r="G49" s="34" t="s">
        <v>7</v>
      </c>
      <c r="H49" s="4" t="s">
        <v>18</v>
      </c>
      <c r="I49" s="62"/>
      <c r="J49" s="4" t="s">
        <v>19</v>
      </c>
      <c r="K49" s="62"/>
      <c r="L49" s="64"/>
    </row>
    <row r="50" spans="1:14" ht="39" x14ac:dyDescent="0.25">
      <c r="A50" s="31" t="s">
        <v>20</v>
      </c>
      <c r="B50" s="51" t="s">
        <v>68</v>
      </c>
      <c r="C50" s="36" t="s">
        <v>21</v>
      </c>
      <c r="D50" s="26">
        <v>3</v>
      </c>
      <c r="E50" s="39" t="s">
        <v>74</v>
      </c>
      <c r="F50" s="8" t="s">
        <v>74</v>
      </c>
      <c r="G50" s="21"/>
      <c r="H50" s="8">
        <v>40</v>
      </c>
      <c r="I50" s="8">
        <v>1.6</v>
      </c>
      <c r="J50" s="8">
        <v>35</v>
      </c>
      <c r="K50" s="8">
        <v>1.4</v>
      </c>
      <c r="L50" s="8">
        <v>75</v>
      </c>
    </row>
    <row r="51" spans="1:14" ht="51" x14ac:dyDescent="0.25">
      <c r="A51" s="31" t="s">
        <v>22</v>
      </c>
      <c r="B51" s="55" t="s">
        <v>69</v>
      </c>
      <c r="C51" s="18" t="s">
        <v>21</v>
      </c>
      <c r="D51" s="18">
        <v>2</v>
      </c>
      <c r="E51" s="39" t="s">
        <v>74</v>
      </c>
      <c r="F51" s="18" t="s">
        <v>74</v>
      </c>
      <c r="G51" s="19"/>
      <c r="H51" s="19">
        <v>36</v>
      </c>
      <c r="I51" s="19">
        <v>1.44</v>
      </c>
      <c r="J51" s="19">
        <v>14</v>
      </c>
      <c r="K51" s="19">
        <v>0.56000000000000005</v>
      </c>
      <c r="L51" s="19">
        <v>50</v>
      </c>
    </row>
    <row r="52" spans="1:14" ht="39" customHeight="1" x14ac:dyDescent="0.25">
      <c r="A52" s="31" t="s">
        <v>23</v>
      </c>
      <c r="B52" s="49" t="s">
        <v>70</v>
      </c>
      <c r="C52" s="8" t="s">
        <v>25</v>
      </c>
      <c r="D52" s="18">
        <v>4</v>
      </c>
      <c r="E52" s="39" t="s">
        <v>74</v>
      </c>
      <c r="F52" s="18"/>
      <c r="G52" s="48" t="s">
        <v>74</v>
      </c>
      <c r="H52" s="19">
        <v>42</v>
      </c>
      <c r="I52" s="19">
        <v>1.68</v>
      </c>
      <c r="J52" s="19">
        <v>58</v>
      </c>
      <c r="K52" s="19">
        <v>2.3199999999999998</v>
      </c>
      <c r="L52" s="19">
        <v>100</v>
      </c>
    </row>
    <row r="53" spans="1:14" ht="26.25" x14ac:dyDescent="0.25">
      <c r="A53" s="31" t="s">
        <v>24</v>
      </c>
      <c r="B53" s="51" t="s">
        <v>71</v>
      </c>
      <c r="C53" s="8" t="s">
        <v>25</v>
      </c>
      <c r="D53" s="8">
        <v>5</v>
      </c>
      <c r="E53" s="39" t="s">
        <v>74</v>
      </c>
      <c r="F53" s="8"/>
      <c r="G53" s="9" t="s">
        <v>74</v>
      </c>
      <c r="H53" s="8">
        <v>42</v>
      </c>
      <c r="I53" s="8">
        <v>1.68</v>
      </c>
      <c r="J53" s="8">
        <v>83</v>
      </c>
      <c r="K53" s="8">
        <v>3.32</v>
      </c>
      <c r="L53" s="8">
        <v>125</v>
      </c>
    </row>
    <row r="54" spans="1:14" ht="39" x14ac:dyDescent="0.25">
      <c r="A54" s="31" t="s">
        <v>26</v>
      </c>
      <c r="B54" s="51" t="s">
        <v>72</v>
      </c>
      <c r="C54" s="8" t="s">
        <v>25</v>
      </c>
      <c r="D54" s="8">
        <v>5</v>
      </c>
      <c r="E54" s="39" t="s">
        <v>74</v>
      </c>
      <c r="F54" s="18"/>
      <c r="G54" s="45" t="s">
        <v>74</v>
      </c>
      <c r="H54" s="19">
        <v>48</v>
      </c>
      <c r="I54" s="8">
        <v>1.92</v>
      </c>
      <c r="J54" s="8">
        <v>77</v>
      </c>
      <c r="K54" s="8">
        <v>3.08</v>
      </c>
      <c r="L54" s="8">
        <v>125</v>
      </c>
    </row>
    <row r="55" spans="1:14" x14ac:dyDescent="0.25">
      <c r="A55" s="31" t="s">
        <v>27</v>
      </c>
      <c r="B55" s="49" t="s">
        <v>10</v>
      </c>
      <c r="C55" s="8" t="s">
        <v>21</v>
      </c>
      <c r="D55" s="8">
        <v>8</v>
      </c>
      <c r="E55" s="8"/>
      <c r="F55" s="8" t="s">
        <v>74</v>
      </c>
      <c r="G55" s="8"/>
      <c r="H55" s="8">
        <v>30</v>
      </c>
      <c r="I55" s="8">
        <v>1.2</v>
      </c>
      <c r="J55" s="8">
        <v>170</v>
      </c>
      <c r="K55" s="8">
        <v>6.8</v>
      </c>
      <c r="L55" s="8">
        <v>200</v>
      </c>
      <c r="N55" s="38"/>
    </row>
    <row r="56" spans="1:14" ht="25.5" x14ac:dyDescent="0.25">
      <c r="A56" s="31" t="s">
        <v>28</v>
      </c>
      <c r="B56" s="49" t="s">
        <v>51</v>
      </c>
      <c r="C56" s="8" t="s">
        <v>21</v>
      </c>
      <c r="D56" s="8">
        <v>3</v>
      </c>
      <c r="E56" s="8"/>
      <c r="F56" s="8"/>
      <c r="G56" s="35" t="s">
        <v>74</v>
      </c>
      <c r="H56" s="8">
        <v>75</v>
      </c>
      <c r="I56" s="8">
        <v>3</v>
      </c>
      <c r="J56" s="8">
        <v>0</v>
      </c>
      <c r="K56" s="8">
        <v>0</v>
      </c>
      <c r="L56" s="8">
        <v>75</v>
      </c>
    </row>
    <row r="57" spans="1:14" x14ac:dyDescent="0.25">
      <c r="A57" s="32"/>
      <c r="B57" s="33"/>
      <c r="C57" s="41"/>
      <c r="D57" s="18">
        <f>SUM(D50:D56)</f>
        <v>30</v>
      </c>
      <c r="E57" s="41"/>
      <c r="F57" s="41"/>
      <c r="G57" s="41"/>
      <c r="H57" s="19">
        <f>SUM(H50:H56)</f>
        <v>313</v>
      </c>
      <c r="I57" s="19">
        <f>SUM(I50:I56)</f>
        <v>12.52</v>
      </c>
      <c r="J57" s="19">
        <f>SUM(J50:J56)</f>
        <v>437</v>
      </c>
      <c r="K57" s="19">
        <f>SUM(K50:K56)</f>
        <v>17.48</v>
      </c>
      <c r="L57" s="19">
        <f>SUM(L50:L56)</f>
        <v>750</v>
      </c>
    </row>
  </sheetData>
  <mergeCells count="23">
    <mergeCell ref="A34:D34"/>
    <mergeCell ref="E34:G34"/>
    <mergeCell ref="I34:I35"/>
    <mergeCell ref="K34:K35"/>
    <mergeCell ref="L34:L35"/>
    <mergeCell ref="A5:D5"/>
    <mergeCell ref="E5:G5"/>
    <mergeCell ref="I5:I6"/>
    <mergeCell ref="K5:K6"/>
    <mergeCell ref="L5:L6"/>
    <mergeCell ref="A21:D21"/>
    <mergeCell ref="E21:G21"/>
    <mergeCell ref="I21:I22"/>
    <mergeCell ref="K21:K22"/>
    <mergeCell ref="L21:L22"/>
    <mergeCell ref="A1:T1"/>
    <mergeCell ref="A2:T2"/>
    <mergeCell ref="A3:T3"/>
    <mergeCell ref="A48:D48"/>
    <mergeCell ref="E48:G48"/>
    <mergeCell ref="I48:I49"/>
    <mergeCell ref="K48:K49"/>
    <mergeCell ref="L48:L4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opLeftCell="A43" workbookViewId="0">
      <selection activeCell="F51" sqref="F51"/>
    </sheetView>
  </sheetViews>
  <sheetFormatPr defaultRowHeight="15" x14ac:dyDescent="0.25"/>
  <cols>
    <col min="1" max="1" width="3.5703125" customWidth="1"/>
    <col min="2" max="2" width="43" customWidth="1"/>
    <col min="3" max="3" width="5.85546875" bestFit="1" customWidth="1"/>
    <col min="4" max="4" width="6.7109375" bestFit="1" customWidth="1"/>
    <col min="5" max="5" width="8.7109375" bestFit="1" customWidth="1"/>
    <col min="6" max="6" width="6.42578125" bestFit="1" customWidth="1"/>
    <col min="7" max="19" width="5.7109375" customWidth="1"/>
    <col min="20" max="20" width="8.28515625" customWidth="1"/>
  </cols>
  <sheetData>
    <row r="1" spans="1:20" ht="20.25" customHeight="1" x14ac:dyDescent="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7"/>
    </row>
    <row r="2" spans="1:20" ht="20.25" customHeight="1" x14ac:dyDescent="0.25">
      <c r="A2" s="65" t="s">
        <v>73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</row>
    <row r="3" spans="1:20" ht="21" customHeight="1" thickBot="1" x14ac:dyDescent="0.3">
      <c r="A3" s="68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</row>
    <row r="4" spans="1:20" ht="114.75" customHeight="1" thickTop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4"/>
    </row>
    <row r="5" spans="1:20" x14ac:dyDescent="0.25">
      <c r="A5" s="56" t="s">
        <v>11</v>
      </c>
      <c r="B5" s="57"/>
      <c r="C5" s="57"/>
      <c r="D5" s="58"/>
      <c r="E5" s="56" t="s">
        <v>12</v>
      </c>
      <c r="F5" s="57"/>
      <c r="G5" s="58"/>
      <c r="H5" s="4" t="s">
        <v>13</v>
      </c>
      <c r="I5" s="61" t="s">
        <v>4</v>
      </c>
      <c r="J5" s="4" t="s">
        <v>14</v>
      </c>
      <c r="K5" s="61" t="s">
        <v>4</v>
      </c>
      <c r="L5" s="63" t="s">
        <v>15</v>
      </c>
    </row>
    <row r="6" spans="1:20" x14ac:dyDescent="0.25">
      <c r="A6" s="5" t="s">
        <v>3</v>
      </c>
      <c r="B6" s="5" t="s">
        <v>16</v>
      </c>
      <c r="C6" s="5" t="s">
        <v>17</v>
      </c>
      <c r="D6" s="6" t="s">
        <v>4</v>
      </c>
      <c r="E6" s="6" t="s">
        <v>5</v>
      </c>
      <c r="F6" s="6" t="s">
        <v>6</v>
      </c>
      <c r="G6" s="34" t="s">
        <v>7</v>
      </c>
      <c r="H6" s="4" t="s">
        <v>18</v>
      </c>
      <c r="I6" s="62"/>
      <c r="J6" s="4" t="s">
        <v>19</v>
      </c>
      <c r="K6" s="62"/>
      <c r="L6" s="71"/>
    </row>
    <row r="7" spans="1:20" ht="25.5" x14ac:dyDescent="0.25">
      <c r="A7" s="7" t="s">
        <v>20</v>
      </c>
      <c r="B7" s="49" t="s">
        <v>37</v>
      </c>
      <c r="C7" s="8" t="s">
        <v>21</v>
      </c>
      <c r="D7" s="8">
        <v>1</v>
      </c>
      <c r="E7" s="39" t="s">
        <v>74</v>
      </c>
      <c r="F7" s="8"/>
      <c r="G7" s="8"/>
      <c r="H7" s="8">
        <v>12</v>
      </c>
      <c r="I7" s="8">
        <v>0.48</v>
      </c>
      <c r="J7" s="8">
        <v>13</v>
      </c>
      <c r="K7" s="8">
        <v>0.52</v>
      </c>
      <c r="L7" s="8">
        <v>25</v>
      </c>
    </row>
    <row r="8" spans="1:20" x14ac:dyDescent="0.25">
      <c r="A8" s="7" t="s">
        <v>22</v>
      </c>
      <c r="B8" s="50" t="s">
        <v>40</v>
      </c>
      <c r="C8" s="8" t="s">
        <v>25</v>
      </c>
      <c r="D8" s="8">
        <v>3</v>
      </c>
      <c r="E8" s="39" t="s">
        <v>74</v>
      </c>
      <c r="F8" s="8" t="s">
        <v>74</v>
      </c>
      <c r="G8" s="8"/>
      <c r="H8" s="8">
        <v>36</v>
      </c>
      <c r="I8" s="8">
        <v>1.44</v>
      </c>
      <c r="J8" s="8">
        <v>39</v>
      </c>
      <c r="K8" s="8">
        <v>1.56</v>
      </c>
      <c r="L8" s="8">
        <v>75</v>
      </c>
    </row>
    <row r="9" spans="1:20" x14ac:dyDescent="0.25">
      <c r="A9" s="7" t="s">
        <v>23</v>
      </c>
      <c r="B9" s="51" t="s">
        <v>49</v>
      </c>
      <c r="C9" s="8" t="s">
        <v>25</v>
      </c>
      <c r="D9" s="8">
        <v>4</v>
      </c>
      <c r="E9" s="39" t="s">
        <v>74</v>
      </c>
      <c r="F9" s="8" t="s">
        <v>74</v>
      </c>
      <c r="G9" s="8"/>
      <c r="H9" s="8">
        <v>36</v>
      </c>
      <c r="I9" s="8">
        <v>1.44</v>
      </c>
      <c r="J9" s="8">
        <v>64</v>
      </c>
      <c r="K9" s="8">
        <v>2.56</v>
      </c>
      <c r="L9" s="8">
        <v>100</v>
      </c>
    </row>
    <row r="10" spans="1:20" x14ac:dyDescent="0.25">
      <c r="A10" s="7" t="s">
        <v>24</v>
      </c>
      <c r="B10" s="51" t="s">
        <v>42</v>
      </c>
      <c r="C10" s="8" t="s">
        <v>21</v>
      </c>
      <c r="D10" s="8">
        <v>2</v>
      </c>
      <c r="E10" s="39" t="s">
        <v>74</v>
      </c>
      <c r="F10" s="8" t="s">
        <v>74</v>
      </c>
      <c r="G10" s="8"/>
      <c r="H10" s="8">
        <v>24</v>
      </c>
      <c r="I10" s="8">
        <v>0.96</v>
      </c>
      <c r="J10" s="8">
        <v>26</v>
      </c>
      <c r="K10" s="8">
        <v>1.04</v>
      </c>
      <c r="L10" s="8">
        <v>50</v>
      </c>
    </row>
    <row r="11" spans="1:20" x14ac:dyDescent="0.25">
      <c r="A11" s="7" t="s">
        <v>26</v>
      </c>
      <c r="B11" s="52" t="s">
        <v>57</v>
      </c>
      <c r="C11" s="8" t="s">
        <v>21</v>
      </c>
      <c r="D11" s="8">
        <v>2</v>
      </c>
      <c r="E11" s="39" t="s">
        <v>74</v>
      </c>
      <c r="F11" s="8"/>
      <c r="G11" s="9" t="s">
        <v>74</v>
      </c>
      <c r="H11" s="8">
        <v>24</v>
      </c>
      <c r="I11" s="8">
        <v>0.96</v>
      </c>
      <c r="J11" s="8">
        <v>26</v>
      </c>
      <c r="K11" s="8">
        <v>1.04</v>
      </c>
      <c r="L11" s="8">
        <v>50</v>
      </c>
    </row>
    <row r="12" spans="1:20" x14ac:dyDescent="0.25">
      <c r="A12" s="7" t="s">
        <v>27</v>
      </c>
      <c r="B12" s="52" t="s">
        <v>54</v>
      </c>
      <c r="C12" s="8" t="s">
        <v>25</v>
      </c>
      <c r="D12" s="8">
        <v>4</v>
      </c>
      <c r="E12" s="39" t="s">
        <v>74</v>
      </c>
      <c r="F12" s="8"/>
      <c r="G12" s="9" t="s">
        <v>74</v>
      </c>
      <c r="H12" s="8">
        <v>30</v>
      </c>
      <c r="I12" s="8">
        <v>1.2</v>
      </c>
      <c r="J12" s="8">
        <v>70</v>
      </c>
      <c r="K12" s="8">
        <v>2.8</v>
      </c>
      <c r="L12" s="8">
        <v>100</v>
      </c>
    </row>
    <row r="13" spans="1:20" ht="26.25" x14ac:dyDescent="0.25">
      <c r="A13" s="7" t="s">
        <v>28</v>
      </c>
      <c r="B13" s="53" t="s">
        <v>59</v>
      </c>
      <c r="C13" s="8" t="s">
        <v>21</v>
      </c>
      <c r="D13" s="8">
        <v>2</v>
      </c>
      <c r="E13" s="45" t="s">
        <v>74</v>
      </c>
      <c r="F13" s="45" t="s">
        <v>74</v>
      </c>
      <c r="G13" s="8"/>
      <c r="H13" s="8">
        <v>24</v>
      </c>
      <c r="I13" s="8">
        <v>0.96</v>
      </c>
      <c r="J13" s="8">
        <v>26</v>
      </c>
      <c r="K13" s="8">
        <v>1.04</v>
      </c>
      <c r="L13" s="8">
        <v>50</v>
      </c>
    </row>
    <row r="14" spans="1:20" ht="25.5" x14ac:dyDescent="0.25">
      <c r="A14" s="7" t="s">
        <v>29</v>
      </c>
      <c r="B14" s="49" t="s">
        <v>62</v>
      </c>
      <c r="C14" s="8" t="s">
        <v>21</v>
      </c>
      <c r="D14" s="8">
        <v>2</v>
      </c>
      <c r="E14" s="45" t="s">
        <v>74</v>
      </c>
      <c r="F14" s="45" t="s">
        <v>74</v>
      </c>
      <c r="G14" s="8"/>
      <c r="H14" s="8">
        <v>24</v>
      </c>
      <c r="I14" s="8">
        <v>0.96</v>
      </c>
      <c r="J14" s="8">
        <v>26</v>
      </c>
      <c r="K14" s="8">
        <v>1.04</v>
      </c>
      <c r="L14" s="8">
        <v>50</v>
      </c>
    </row>
    <row r="15" spans="1:20" ht="26.25" x14ac:dyDescent="0.25">
      <c r="A15" s="7" t="s">
        <v>30</v>
      </c>
      <c r="B15" s="51" t="s">
        <v>63</v>
      </c>
      <c r="C15" s="12" t="s">
        <v>25</v>
      </c>
      <c r="D15" s="12">
        <v>5</v>
      </c>
      <c r="E15" s="40" t="s">
        <v>74</v>
      </c>
      <c r="F15" s="12"/>
      <c r="G15" s="46" t="s">
        <v>74</v>
      </c>
      <c r="H15" s="12">
        <v>36</v>
      </c>
      <c r="I15" s="12">
        <v>1.44</v>
      </c>
      <c r="J15" s="12">
        <v>89</v>
      </c>
      <c r="K15" s="12">
        <v>3.56</v>
      </c>
      <c r="L15" s="12">
        <v>125</v>
      </c>
    </row>
    <row r="16" spans="1:20" ht="15" customHeight="1" x14ac:dyDescent="0.25">
      <c r="A16" s="7" t="s">
        <v>31</v>
      </c>
      <c r="B16" s="52" t="s">
        <v>55</v>
      </c>
      <c r="C16" s="17" t="s">
        <v>21</v>
      </c>
      <c r="D16" s="12">
        <v>2</v>
      </c>
      <c r="E16" s="40" t="s">
        <v>74</v>
      </c>
      <c r="F16" s="12" t="s">
        <v>74</v>
      </c>
      <c r="G16" s="22"/>
      <c r="H16" s="12">
        <v>22</v>
      </c>
      <c r="I16" s="12">
        <v>0.88</v>
      </c>
      <c r="J16" s="12">
        <v>28</v>
      </c>
      <c r="K16" s="12">
        <v>1.1200000000000001</v>
      </c>
      <c r="L16" s="12">
        <v>50</v>
      </c>
    </row>
    <row r="17" spans="1:13" x14ac:dyDescent="0.25">
      <c r="A17" s="7" t="s">
        <v>32</v>
      </c>
      <c r="B17" s="54" t="s">
        <v>56</v>
      </c>
      <c r="C17" s="10" t="s">
        <v>21</v>
      </c>
      <c r="D17" s="10">
        <v>3</v>
      </c>
      <c r="E17" s="10"/>
      <c r="F17" s="10" t="s">
        <v>74</v>
      </c>
      <c r="G17" s="12"/>
      <c r="H17" s="11">
        <v>20</v>
      </c>
      <c r="I17" s="11">
        <v>0.8</v>
      </c>
      <c r="J17" s="11">
        <v>55</v>
      </c>
      <c r="K17" s="11">
        <v>2.2000000000000002</v>
      </c>
      <c r="L17" s="11">
        <v>75</v>
      </c>
    </row>
    <row r="18" spans="1:13" x14ac:dyDescent="0.25">
      <c r="A18" s="7" t="s">
        <v>64</v>
      </c>
      <c r="B18" s="49" t="s">
        <v>8</v>
      </c>
      <c r="C18" s="8" t="s">
        <v>33</v>
      </c>
      <c r="D18" s="8">
        <v>0</v>
      </c>
      <c r="E18" s="8" t="s">
        <v>74</v>
      </c>
      <c r="F18" s="8"/>
      <c r="G18" s="8"/>
      <c r="H18" s="8">
        <v>4</v>
      </c>
      <c r="I18" s="8">
        <v>0</v>
      </c>
      <c r="J18" s="8">
        <v>0</v>
      </c>
      <c r="K18" s="8">
        <v>0</v>
      </c>
      <c r="L18" s="8">
        <v>4</v>
      </c>
    </row>
    <row r="19" spans="1:13" x14ac:dyDescent="0.25">
      <c r="A19" s="13"/>
      <c r="B19" s="3"/>
      <c r="C19" s="14"/>
      <c r="D19" s="15">
        <f>SUM(D7:D18)</f>
        <v>30</v>
      </c>
      <c r="E19" s="16"/>
      <c r="F19" s="14"/>
      <c r="G19" s="14"/>
      <c r="H19" s="15">
        <f>SUM(H7:H18)</f>
        <v>292</v>
      </c>
      <c r="I19" s="15">
        <f>SUM(I7:I18)</f>
        <v>11.520000000000001</v>
      </c>
      <c r="J19" s="15">
        <f>SUM(J7:J18)</f>
        <v>462</v>
      </c>
      <c r="K19" s="15">
        <f>SUM(K7:K18)</f>
        <v>18.479999999999997</v>
      </c>
      <c r="L19" s="15">
        <f>SUM(L7:L18)</f>
        <v>754</v>
      </c>
    </row>
    <row r="20" spans="1:13" x14ac:dyDescent="0.25">
      <c r="A20" s="13"/>
      <c r="B20" s="3"/>
      <c r="C20" s="14"/>
      <c r="D20" s="2"/>
      <c r="E20" s="16"/>
      <c r="F20" s="14"/>
      <c r="G20" s="14"/>
      <c r="H20" s="14"/>
      <c r="I20" s="14"/>
      <c r="J20" s="14"/>
      <c r="K20" s="14"/>
      <c r="L20" s="14"/>
      <c r="M20" s="14"/>
    </row>
    <row r="21" spans="1:13" x14ac:dyDescent="0.25">
      <c r="A21" s="56" t="s">
        <v>34</v>
      </c>
      <c r="B21" s="57"/>
      <c r="C21" s="57"/>
      <c r="D21" s="58"/>
      <c r="E21" s="56" t="s">
        <v>12</v>
      </c>
      <c r="F21" s="59"/>
      <c r="G21" s="60"/>
      <c r="H21" s="4" t="s">
        <v>13</v>
      </c>
      <c r="I21" s="61" t="s">
        <v>4</v>
      </c>
      <c r="J21" s="4" t="s">
        <v>14</v>
      </c>
      <c r="K21" s="61" t="s">
        <v>4</v>
      </c>
      <c r="L21" s="63" t="s">
        <v>15</v>
      </c>
    </row>
    <row r="22" spans="1:13" x14ac:dyDescent="0.25">
      <c r="A22" s="5" t="s">
        <v>3</v>
      </c>
      <c r="B22" s="5" t="s">
        <v>16</v>
      </c>
      <c r="C22" s="5" t="s">
        <v>17</v>
      </c>
      <c r="D22" s="6" t="s">
        <v>4</v>
      </c>
      <c r="E22" s="6" t="s">
        <v>5</v>
      </c>
      <c r="F22" s="6" t="s">
        <v>6</v>
      </c>
      <c r="G22" s="34" t="s">
        <v>7</v>
      </c>
      <c r="H22" s="4" t="s">
        <v>18</v>
      </c>
      <c r="I22" s="62"/>
      <c r="J22" s="4" t="s">
        <v>19</v>
      </c>
      <c r="K22" s="62"/>
      <c r="L22" s="64"/>
    </row>
    <row r="23" spans="1:13" x14ac:dyDescent="0.25">
      <c r="A23" s="7" t="s">
        <v>20</v>
      </c>
      <c r="B23" s="49" t="s">
        <v>38</v>
      </c>
      <c r="C23" s="8" t="s">
        <v>21</v>
      </c>
      <c r="D23" s="8">
        <v>2</v>
      </c>
      <c r="E23" s="39" t="s">
        <v>74</v>
      </c>
      <c r="F23" s="8" t="s">
        <v>74</v>
      </c>
      <c r="G23" s="8"/>
      <c r="H23" s="8">
        <v>24</v>
      </c>
      <c r="I23" s="8">
        <v>0.96</v>
      </c>
      <c r="J23" s="8">
        <v>26</v>
      </c>
      <c r="K23" s="8">
        <v>1.04</v>
      </c>
      <c r="L23" s="8">
        <v>50</v>
      </c>
    </row>
    <row r="24" spans="1:13" x14ac:dyDescent="0.25">
      <c r="A24" s="7" t="s">
        <v>22</v>
      </c>
      <c r="B24" s="50" t="s">
        <v>39</v>
      </c>
      <c r="C24" s="21" t="s">
        <v>21</v>
      </c>
      <c r="D24" s="8">
        <v>2</v>
      </c>
      <c r="E24" s="39" t="s">
        <v>74</v>
      </c>
      <c r="F24" s="8" t="s">
        <v>74</v>
      </c>
      <c r="G24" s="21"/>
      <c r="H24" s="8">
        <v>22</v>
      </c>
      <c r="I24" s="8">
        <v>0.88</v>
      </c>
      <c r="J24" s="8">
        <v>28</v>
      </c>
      <c r="K24" s="8">
        <v>1.1200000000000001</v>
      </c>
      <c r="L24" s="8">
        <v>50</v>
      </c>
    </row>
    <row r="25" spans="1:13" x14ac:dyDescent="0.25">
      <c r="A25" s="7" t="s">
        <v>23</v>
      </c>
      <c r="B25" s="51" t="s">
        <v>50</v>
      </c>
      <c r="C25" s="17" t="s">
        <v>21</v>
      </c>
      <c r="D25" s="18">
        <v>4</v>
      </c>
      <c r="E25" s="39" t="s">
        <v>74</v>
      </c>
      <c r="F25" s="18" t="s">
        <v>74</v>
      </c>
      <c r="G25" s="8"/>
      <c r="H25" s="19">
        <v>24</v>
      </c>
      <c r="I25" s="19">
        <v>0.96</v>
      </c>
      <c r="J25" s="19">
        <v>76</v>
      </c>
      <c r="K25" s="19">
        <v>3.04</v>
      </c>
      <c r="L25" s="19">
        <v>100</v>
      </c>
    </row>
    <row r="26" spans="1:13" x14ac:dyDescent="0.25">
      <c r="A26" s="7" t="s">
        <v>24</v>
      </c>
      <c r="B26" s="51" t="s">
        <v>41</v>
      </c>
      <c r="C26" s="8" t="s">
        <v>25</v>
      </c>
      <c r="D26" s="8">
        <v>3</v>
      </c>
      <c r="E26" s="39" t="s">
        <v>74</v>
      </c>
      <c r="F26" s="8" t="s">
        <v>74</v>
      </c>
      <c r="G26" s="8"/>
      <c r="H26" s="8">
        <v>32</v>
      </c>
      <c r="I26" s="8">
        <v>1.28</v>
      </c>
      <c r="J26" s="8">
        <v>43</v>
      </c>
      <c r="K26" s="8">
        <v>1.72</v>
      </c>
      <c r="L26" s="8">
        <v>75</v>
      </c>
    </row>
    <row r="27" spans="1:13" x14ac:dyDescent="0.25">
      <c r="A27" s="7" t="s">
        <v>26</v>
      </c>
      <c r="B27" s="52" t="s">
        <v>44</v>
      </c>
      <c r="C27" s="17" t="s">
        <v>21</v>
      </c>
      <c r="D27" s="10">
        <v>2</v>
      </c>
      <c r="E27" s="40" t="s">
        <v>74</v>
      </c>
      <c r="F27" s="10"/>
      <c r="G27" s="22"/>
      <c r="H27" s="11">
        <v>18</v>
      </c>
      <c r="I27" s="11">
        <v>0.72</v>
      </c>
      <c r="J27" s="11">
        <v>32</v>
      </c>
      <c r="K27" s="11">
        <v>1.28</v>
      </c>
      <c r="L27" s="11">
        <v>50</v>
      </c>
    </row>
    <row r="28" spans="1:13" x14ac:dyDescent="0.25">
      <c r="A28" s="7" t="s">
        <v>27</v>
      </c>
      <c r="B28" s="50" t="s">
        <v>45</v>
      </c>
      <c r="C28" s="8" t="s">
        <v>25</v>
      </c>
      <c r="D28" s="8">
        <v>4</v>
      </c>
      <c r="E28" s="39" t="s">
        <v>74</v>
      </c>
      <c r="F28" s="8"/>
      <c r="G28" s="9" t="s">
        <v>74</v>
      </c>
      <c r="H28" s="8">
        <v>34</v>
      </c>
      <c r="I28" s="8">
        <v>1.36</v>
      </c>
      <c r="J28" s="8">
        <v>66</v>
      </c>
      <c r="K28" s="8">
        <v>2.64</v>
      </c>
      <c r="L28" s="8">
        <v>100</v>
      </c>
    </row>
    <row r="29" spans="1:13" ht="15" customHeight="1" x14ac:dyDescent="0.25">
      <c r="A29" s="7" t="s">
        <v>28</v>
      </c>
      <c r="B29" s="49" t="s">
        <v>58</v>
      </c>
      <c r="C29" s="8" t="s">
        <v>25</v>
      </c>
      <c r="D29" s="8">
        <v>4</v>
      </c>
      <c r="E29" s="39" t="s">
        <v>74</v>
      </c>
      <c r="F29" s="8"/>
      <c r="G29" s="9" t="s">
        <v>74</v>
      </c>
      <c r="H29" s="8">
        <v>34</v>
      </c>
      <c r="I29" s="8">
        <v>1.36</v>
      </c>
      <c r="J29" s="8">
        <v>66</v>
      </c>
      <c r="K29" s="8">
        <v>2.64</v>
      </c>
      <c r="L29" s="8">
        <v>100</v>
      </c>
    </row>
    <row r="30" spans="1:13" ht="38.25" x14ac:dyDescent="0.25">
      <c r="A30" s="7" t="s">
        <v>29</v>
      </c>
      <c r="B30" s="49" t="s">
        <v>65</v>
      </c>
      <c r="C30" s="47" t="s">
        <v>25</v>
      </c>
      <c r="D30" s="8">
        <v>5</v>
      </c>
      <c r="E30" s="40" t="s">
        <v>74</v>
      </c>
      <c r="F30" s="12"/>
      <c r="G30" s="46" t="s">
        <v>74</v>
      </c>
      <c r="H30" s="12">
        <v>36</v>
      </c>
      <c r="I30" s="12">
        <v>1.44</v>
      </c>
      <c r="J30" s="12">
        <v>89</v>
      </c>
      <c r="K30" s="12">
        <v>3.56</v>
      </c>
      <c r="L30" s="12">
        <v>125</v>
      </c>
    </row>
    <row r="31" spans="1:13" ht="25.5" x14ac:dyDescent="0.25">
      <c r="A31" s="7" t="s">
        <v>30</v>
      </c>
      <c r="B31" s="49" t="s">
        <v>48</v>
      </c>
      <c r="C31" s="8" t="s">
        <v>21</v>
      </c>
      <c r="D31" s="8">
        <v>4</v>
      </c>
      <c r="E31" s="8"/>
      <c r="F31" s="8"/>
      <c r="G31" s="35" t="s">
        <v>74</v>
      </c>
      <c r="H31" s="8">
        <v>100</v>
      </c>
      <c r="I31" s="8">
        <v>4</v>
      </c>
      <c r="J31" s="8">
        <v>0</v>
      </c>
      <c r="K31" s="8">
        <v>0</v>
      </c>
      <c r="L31" s="8">
        <v>100</v>
      </c>
    </row>
    <row r="32" spans="1:13" x14ac:dyDescent="0.25">
      <c r="A32" s="13"/>
      <c r="B32" s="3"/>
      <c r="C32" s="3"/>
      <c r="D32" s="23">
        <f>SUM(D23:D31)</f>
        <v>30</v>
      </c>
      <c r="E32" s="3"/>
      <c r="F32" s="3"/>
      <c r="G32" s="3"/>
      <c r="H32" s="23">
        <f>SUM(H23:H31)</f>
        <v>324</v>
      </c>
      <c r="I32" s="23">
        <f>SUM(I23:I31)</f>
        <v>12.96</v>
      </c>
      <c r="J32" s="23">
        <f>SUM(J23:J31)</f>
        <v>426</v>
      </c>
      <c r="K32" s="23">
        <f>SUM(K23:K31)</f>
        <v>17.04</v>
      </c>
      <c r="L32" s="11">
        <f>SUM(H32,J32)</f>
        <v>750</v>
      </c>
    </row>
    <row r="33" spans="1:14" x14ac:dyDescent="0.25">
      <c r="A33" s="13"/>
      <c r="B33" s="3"/>
      <c r="C33" s="3"/>
      <c r="D33" s="42"/>
      <c r="E33" s="3"/>
      <c r="F33" s="3"/>
      <c r="G33" s="3"/>
      <c r="H33" s="3"/>
      <c r="I33" s="3"/>
      <c r="J33" s="24"/>
      <c r="K33" s="24"/>
      <c r="L33" s="24"/>
      <c r="M33" s="3"/>
    </row>
    <row r="34" spans="1:14" x14ac:dyDescent="0.25">
      <c r="A34" s="56" t="s">
        <v>35</v>
      </c>
      <c r="B34" s="57"/>
      <c r="C34" s="57"/>
      <c r="D34" s="58"/>
      <c r="E34" s="56" t="s">
        <v>12</v>
      </c>
      <c r="F34" s="59"/>
      <c r="G34" s="60"/>
      <c r="H34" s="4" t="s">
        <v>13</v>
      </c>
      <c r="I34" s="61" t="s">
        <v>4</v>
      </c>
      <c r="J34" s="4" t="s">
        <v>14</v>
      </c>
      <c r="K34" s="61" t="s">
        <v>4</v>
      </c>
      <c r="L34" s="63" t="s">
        <v>15</v>
      </c>
    </row>
    <row r="35" spans="1:14" x14ac:dyDescent="0.25">
      <c r="A35" s="5" t="s">
        <v>3</v>
      </c>
      <c r="B35" s="5" t="s">
        <v>16</v>
      </c>
      <c r="C35" s="5" t="s">
        <v>17</v>
      </c>
      <c r="D35" s="6" t="s">
        <v>4</v>
      </c>
      <c r="E35" s="6" t="s">
        <v>5</v>
      </c>
      <c r="F35" s="6" t="s">
        <v>6</v>
      </c>
      <c r="G35" s="34" t="s">
        <v>7</v>
      </c>
      <c r="H35" s="4" t="s">
        <v>18</v>
      </c>
      <c r="I35" s="62"/>
      <c r="J35" s="4" t="s">
        <v>19</v>
      </c>
      <c r="K35" s="62"/>
      <c r="L35" s="64"/>
    </row>
    <row r="36" spans="1:14" x14ac:dyDescent="0.25">
      <c r="A36" s="25" t="s">
        <v>20</v>
      </c>
      <c r="B36" s="1" t="s">
        <v>53</v>
      </c>
      <c r="C36" s="8" t="s">
        <v>21</v>
      </c>
      <c r="D36" s="8">
        <v>1</v>
      </c>
      <c r="E36" s="39" t="s">
        <v>74</v>
      </c>
      <c r="F36" s="8"/>
      <c r="G36" s="21"/>
      <c r="H36" s="8">
        <v>12</v>
      </c>
      <c r="I36" s="19">
        <v>0.48</v>
      </c>
      <c r="J36" s="19">
        <v>13</v>
      </c>
      <c r="K36" s="19">
        <v>0.52</v>
      </c>
      <c r="L36" s="19">
        <v>25</v>
      </c>
    </row>
    <row r="37" spans="1:14" x14ac:dyDescent="0.25">
      <c r="A37" s="25" t="s">
        <v>22</v>
      </c>
      <c r="B37" s="51" t="s">
        <v>43</v>
      </c>
      <c r="C37" s="17" t="s">
        <v>25</v>
      </c>
      <c r="D37" s="26">
        <v>2</v>
      </c>
      <c r="E37" s="40" t="s">
        <v>74</v>
      </c>
      <c r="F37" s="12" t="s">
        <v>74</v>
      </c>
      <c r="G37" s="22"/>
      <c r="H37" s="12">
        <v>30</v>
      </c>
      <c r="I37" s="12">
        <v>1.2</v>
      </c>
      <c r="J37" s="12">
        <v>20</v>
      </c>
      <c r="K37" s="12">
        <v>0.8</v>
      </c>
      <c r="L37" s="12">
        <v>50</v>
      </c>
    </row>
    <row r="38" spans="1:14" x14ac:dyDescent="0.25">
      <c r="A38" s="25" t="s">
        <v>23</v>
      </c>
      <c r="B38" s="49" t="s">
        <v>46</v>
      </c>
      <c r="C38" s="21" t="s">
        <v>25</v>
      </c>
      <c r="D38" s="8">
        <v>3</v>
      </c>
      <c r="E38" s="39" t="s">
        <v>74</v>
      </c>
      <c r="F38" s="8"/>
      <c r="G38" s="9" t="s">
        <v>74</v>
      </c>
      <c r="H38" s="8">
        <v>34</v>
      </c>
      <c r="I38" s="8">
        <v>1.36</v>
      </c>
      <c r="J38" s="8">
        <v>41</v>
      </c>
      <c r="K38" s="8">
        <v>1.64</v>
      </c>
      <c r="L38" s="8">
        <v>75</v>
      </c>
    </row>
    <row r="39" spans="1:14" x14ac:dyDescent="0.25">
      <c r="A39" s="25" t="s">
        <v>24</v>
      </c>
      <c r="B39" s="49" t="s">
        <v>47</v>
      </c>
      <c r="C39" s="21" t="s">
        <v>25</v>
      </c>
      <c r="D39" s="8">
        <v>2</v>
      </c>
      <c r="E39" s="39" t="s">
        <v>74</v>
      </c>
      <c r="F39" s="8"/>
      <c r="G39" s="20" t="s">
        <v>74</v>
      </c>
      <c r="H39" s="8">
        <v>28</v>
      </c>
      <c r="I39" s="8">
        <v>1.1200000000000001</v>
      </c>
      <c r="J39" s="8">
        <v>22</v>
      </c>
      <c r="K39" s="8">
        <v>0.88</v>
      </c>
      <c r="L39" s="8">
        <v>50</v>
      </c>
    </row>
    <row r="40" spans="1:14" ht="26.25" x14ac:dyDescent="0.25">
      <c r="A40" s="25" t="s">
        <v>26</v>
      </c>
      <c r="B40" s="53" t="s">
        <v>60</v>
      </c>
      <c r="C40" s="8" t="s">
        <v>21</v>
      </c>
      <c r="D40" s="8">
        <v>2</v>
      </c>
      <c r="E40" s="45" t="s">
        <v>74</v>
      </c>
      <c r="F40" s="45" t="s">
        <v>74</v>
      </c>
      <c r="G40" s="8"/>
      <c r="H40" s="8">
        <v>24</v>
      </c>
      <c r="I40" s="8">
        <v>0.96</v>
      </c>
      <c r="J40" s="8">
        <v>26</v>
      </c>
      <c r="K40" s="8">
        <v>1.04</v>
      </c>
      <c r="L40" s="8">
        <v>50</v>
      </c>
    </row>
    <row r="41" spans="1:14" ht="25.5" x14ac:dyDescent="0.25">
      <c r="A41" s="25" t="s">
        <v>27</v>
      </c>
      <c r="B41" s="49" t="s">
        <v>61</v>
      </c>
      <c r="C41" s="8" t="s">
        <v>21</v>
      </c>
      <c r="D41" s="8">
        <v>2</v>
      </c>
      <c r="E41" s="45" t="s">
        <v>74</v>
      </c>
      <c r="F41" s="45" t="s">
        <v>74</v>
      </c>
      <c r="G41" s="8"/>
      <c r="H41" s="8">
        <v>24</v>
      </c>
      <c r="I41" s="8">
        <v>0.96</v>
      </c>
      <c r="J41" s="8">
        <v>26</v>
      </c>
      <c r="K41" s="8">
        <v>1.04</v>
      </c>
      <c r="L41" s="8">
        <v>50</v>
      </c>
    </row>
    <row r="42" spans="1:14" ht="25.5" customHeight="1" x14ac:dyDescent="0.25">
      <c r="A42" s="25" t="s">
        <v>28</v>
      </c>
      <c r="B42" s="51" t="s">
        <v>66</v>
      </c>
      <c r="C42" s="37" t="s">
        <v>25</v>
      </c>
      <c r="D42" s="18">
        <v>5</v>
      </c>
      <c r="E42" s="39" t="s">
        <v>74</v>
      </c>
      <c r="F42" s="18"/>
      <c r="G42" s="45" t="s">
        <v>74</v>
      </c>
      <c r="H42" s="19">
        <v>36</v>
      </c>
      <c r="I42" s="8">
        <v>1.44</v>
      </c>
      <c r="J42" s="8">
        <v>89</v>
      </c>
      <c r="K42" s="8">
        <v>3.56</v>
      </c>
      <c r="L42" s="8">
        <v>125</v>
      </c>
      <c r="N42" s="38"/>
    </row>
    <row r="43" spans="1:14" ht="38.25" x14ac:dyDescent="0.25">
      <c r="A43" s="25" t="s">
        <v>28</v>
      </c>
      <c r="B43" s="1" t="s">
        <v>67</v>
      </c>
      <c r="C43" s="8" t="s">
        <v>21</v>
      </c>
      <c r="D43" s="8">
        <v>2</v>
      </c>
      <c r="E43" s="39" t="s">
        <v>74</v>
      </c>
      <c r="F43" s="8" t="s">
        <v>74</v>
      </c>
      <c r="G43" s="21"/>
      <c r="H43" s="8">
        <v>24</v>
      </c>
      <c r="I43" s="8">
        <v>0.96</v>
      </c>
      <c r="J43" s="8">
        <v>26</v>
      </c>
      <c r="K43" s="8">
        <v>1.04</v>
      </c>
      <c r="L43" s="8">
        <v>50</v>
      </c>
    </row>
    <row r="44" spans="1:14" ht="25.5" x14ac:dyDescent="0.25">
      <c r="A44" s="25" t="s">
        <v>29</v>
      </c>
      <c r="B44" s="49" t="s">
        <v>9</v>
      </c>
      <c r="C44" s="18" t="s">
        <v>21</v>
      </c>
      <c r="D44" s="18">
        <v>3</v>
      </c>
      <c r="E44" s="18"/>
      <c r="F44" s="18" t="s">
        <v>74</v>
      </c>
      <c r="G44" s="21"/>
      <c r="H44" s="19">
        <v>18</v>
      </c>
      <c r="I44" s="19">
        <v>0.72</v>
      </c>
      <c r="J44" s="19">
        <v>57</v>
      </c>
      <c r="K44" s="19">
        <v>2.2799999999999998</v>
      </c>
      <c r="L44" s="19">
        <v>75</v>
      </c>
    </row>
    <row r="45" spans="1:14" ht="25.5" customHeight="1" x14ac:dyDescent="0.25">
      <c r="A45" s="25" t="s">
        <v>30</v>
      </c>
      <c r="B45" s="49" t="s">
        <v>52</v>
      </c>
      <c r="C45" s="8" t="s">
        <v>21</v>
      </c>
      <c r="D45" s="8">
        <v>8</v>
      </c>
      <c r="E45" s="8"/>
      <c r="F45" s="8"/>
      <c r="G45" s="35" t="s">
        <v>74</v>
      </c>
      <c r="H45" s="8">
        <v>200</v>
      </c>
      <c r="I45" s="8">
        <v>8</v>
      </c>
      <c r="J45" s="8">
        <v>0</v>
      </c>
      <c r="K45" s="8">
        <v>0</v>
      </c>
      <c r="L45" s="8">
        <v>200</v>
      </c>
    </row>
    <row r="46" spans="1:14" x14ac:dyDescent="0.25">
      <c r="A46" s="13"/>
      <c r="B46" s="27"/>
      <c r="C46" s="27"/>
      <c r="D46" s="28">
        <f>SUM(D36:D45)</f>
        <v>30</v>
      </c>
      <c r="E46" s="29"/>
      <c r="F46" s="29"/>
      <c r="G46" s="29"/>
      <c r="H46" s="19">
        <f>SUM(H36:H45)</f>
        <v>430</v>
      </c>
      <c r="I46" s="19">
        <f>SUM(I36:I45)</f>
        <v>17.200000000000003</v>
      </c>
      <c r="J46" s="19">
        <f>SUM(J36:J45)</f>
        <v>320</v>
      </c>
      <c r="K46" s="19">
        <f>SUM(K36:K45)</f>
        <v>12.799999999999999</v>
      </c>
      <c r="L46" s="19">
        <f>SUM(H46,J46)</f>
        <v>750</v>
      </c>
    </row>
    <row r="47" spans="1:14" ht="28.5" customHeight="1" x14ac:dyDescent="0.25">
      <c r="A47" s="13"/>
      <c r="B47" s="27"/>
      <c r="C47" s="27"/>
      <c r="D47" s="30"/>
      <c r="E47" s="30"/>
      <c r="F47" s="30"/>
      <c r="G47" s="30"/>
      <c r="H47" s="3"/>
      <c r="I47" s="3"/>
      <c r="J47" s="24"/>
      <c r="K47" s="24"/>
      <c r="L47" s="24"/>
      <c r="M47" s="3"/>
    </row>
    <row r="48" spans="1:14" ht="39" customHeight="1" x14ac:dyDescent="0.25">
      <c r="A48" s="56" t="s">
        <v>36</v>
      </c>
      <c r="B48" s="57"/>
      <c r="C48" s="57"/>
      <c r="D48" s="58"/>
      <c r="E48" s="56" t="s">
        <v>12</v>
      </c>
      <c r="F48" s="59"/>
      <c r="G48" s="60"/>
      <c r="H48" s="4" t="s">
        <v>13</v>
      </c>
      <c r="I48" s="61" t="s">
        <v>4</v>
      </c>
      <c r="J48" s="4" t="s">
        <v>14</v>
      </c>
      <c r="K48" s="61" t="s">
        <v>4</v>
      </c>
      <c r="L48" s="63" t="s">
        <v>15</v>
      </c>
    </row>
    <row r="49" spans="1:14" x14ac:dyDescent="0.25">
      <c r="A49" s="5" t="s">
        <v>3</v>
      </c>
      <c r="B49" s="5" t="s">
        <v>16</v>
      </c>
      <c r="C49" s="5" t="s">
        <v>17</v>
      </c>
      <c r="D49" s="6" t="s">
        <v>4</v>
      </c>
      <c r="E49" s="6" t="s">
        <v>5</v>
      </c>
      <c r="F49" s="6" t="s">
        <v>6</v>
      </c>
      <c r="G49" s="34" t="s">
        <v>7</v>
      </c>
      <c r="H49" s="4" t="s">
        <v>18</v>
      </c>
      <c r="I49" s="62"/>
      <c r="J49" s="4" t="s">
        <v>19</v>
      </c>
      <c r="K49" s="62"/>
      <c r="L49" s="64"/>
    </row>
    <row r="50" spans="1:14" ht="39" x14ac:dyDescent="0.25">
      <c r="A50" s="31" t="s">
        <v>20</v>
      </c>
      <c r="B50" s="51" t="s">
        <v>68</v>
      </c>
      <c r="C50" s="36" t="s">
        <v>21</v>
      </c>
      <c r="D50" s="26">
        <v>3</v>
      </c>
      <c r="E50" s="39" t="s">
        <v>74</v>
      </c>
      <c r="F50" s="8" t="s">
        <v>74</v>
      </c>
      <c r="G50" s="21"/>
      <c r="H50" s="8">
        <v>24</v>
      </c>
      <c r="I50" s="8">
        <v>0.96</v>
      </c>
      <c r="J50" s="8">
        <v>51</v>
      </c>
      <c r="K50" s="8">
        <v>2.04</v>
      </c>
      <c r="L50" s="8">
        <v>75</v>
      </c>
    </row>
    <row r="51" spans="1:14" ht="51" x14ac:dyDescent="0.25">
      <c r="A51" s="31" t="s">
        <v>22</v>
      </c>
      <c r="B51" s="55" t="s">
        <v>69</v>
      </c>
      <c r="C51" s="18" t="s">
        <v>21</v>
      </c>
      <c r="D51" s="18">
        <v>2</v>
      </c>
      <c r="E51" s="39" t="s">
        <v>74</v>
      </c>
      <c r="F51" s="18" t="s">
        <v>74</v>
      </c>
      <c r="G51" s="19"/>
      <c r="H51" s="19">
        <v>24</v>
      </c>
      <c r="I51" s="19">
        <v>0.96</v>
      </c>
      <c r="J51" s="19">
        <v>26</v>
      </c>
      <c r="K51" s="19">
        <v>1.04</v>
      </c>
      <c r="L51" s="19">
        <v>50</v>
      </c>
    </row>
    <row r="52" spans="1:14" ht="25.5" x14ac:dyDescent="0.25">
      <c r="A52" s="31" t="s">
        <v>23</v>
      </c>
      <c r="B52" s="49" t="s">
        <v>70</v>
      </c>
      <c r="C52" s="8" t="s">
        <v>25</v>
      </c>
      <c r="D52" s="18">
        <v>4</v>
      </c>
      <c r="E52" s="39" t="s">
        <v>74</v>
      </c>
      <c r="F52" s="18"/>
      <c r="G52" s="48" t="s">
        <v>74</v>
      </c>
      <c r="H52" s="19">
        <v>30</v>
      </c>
      <c r="I52" s="19">
        <v>1.2</v>
      </c>
      <c r="J52" s="19">
        <v>70</v>
      </c>
      <c r="K52" s="19">
        <v>2.8</v>
      </c>
      <c r="L52" s="19">
        <v>100</v>
      </c>
    </row>
    <row r="53" spans="1:14" ht="26.25" x14ac:dyDescent="0.25">
      <c r="A53" s="31" t="s">
        <v>24</v>
      </c>
      <c r="B53" s="51" t="s">
        <v>71</v>
      </c>
      <c r="C53" s="8" t="s">
        <v>25</v>
      </c>
      <c r="D53" s="8">
        <v>5</v>
      </c>
      <c r="E53" s="39" t="s">
        <v>74</v>
      </c>
      <c r="F53" s="8"/>
      <c r="G53" s="9" t="s">
        <v>74</v>
      </c>
      <c r="H53" s="8">
        <v>30</v>
      </c>
      <c r="I53" s="8">
        <v>1.2</v>
      </c>
      <c r="J53" s="8">
        <v>95</v>
      </c>
      <c r="K53" s="8">
        <v>3.8</v>
      </c>
      <c r="L53" s="8">
        <v>125</v>
      </c>
    </row>
    <row r="54" spans="1:14" ht="39" x14ac:dyDescent="0.25">
      <c r="A54" s="31" t="s">
        <v>26</v>
      </c>
      <c r="B54" s="51" t="s">
        <v>72</v>
      </c>
      <c r="C54" s="8" t="s">
        <v>25</v>
      </c>
      <c r="D54" s="8">
        <v>5</v>
      </c>
      <c r="E54" s="39" t="s">
        <v>74</v>
      </c>
      <c r="F54" s="18"/>
      <c r="G54" s="45" t="s">
        <v>74</v>
      </c>
      <c r="H54" s="19">
        <v>36</v>
      </c>
      <c r="I54" s="8">
        <v>1.44</v>
      </c>
      <c r="J54" s="8">
        <v>89</v>
      </c>
      <c r="K54" s="8">
        <v>3.56</v>
      </c>
      <c r="L54" s="8">
        <v>125</v>
      </c>
    </row>
    <row r="55" spans="1:14" x14ac:dyDescent="0.25">
      <c r="A55" s="31" t="s">
        <v>27</v>
      </c>
      <c r="B55" s="49" t="s">
        <v>10</v>
      </c>
      <c r="C55" s="8" t="s">
        <v>21</v>
      </c>
      <c r="D55" s="8">
        <v>8</v>
      </c>
      <c r="E55" s="8"/>
      <c r="F55" s="8" t="s">
        <v>74</v>
      </c>
      <c r="G55" s="8"/>
      <c r="H55" s="8">
        <v>18</v>
      </c>
      <c r="I55" s="8">
        <v>0.72</v>
      </c>
      <c r="J55" s="8">
        <v>182</v>
      </c>
      <c r="K55" s="8">
        <v>7.28</v>
      </c>
      <c r="L55" s="8">
        <v>200</v>
      </c>
      <c r="N55" s="38"/>
    </row>
    <row r="56" spans="1:14" ht="25.5" x14ac:dyDescent="0.25">
      <c r="A56" s="31" t="s">
        <v>28</v>
      </c>
      <c r="B56" s="49" t="s">
        <v>51</v>
      </c>
      <c r="C56" s="8" t="s">
        <v>21</v>
      </c>
      <c r="D56" s="8">
        <v>3</v>
      </c>
      <c r="E56" s="8"/>
      <c r="F56" s="8"/>
      <c r="G56" s="35" t="s">
        <v>74</v>
      </c>
      <c r="H56" s="8">
        <v>75</v>
      </c>
      <c r="I56" s="8">
        <v>3</v>
      </c>
      <c r="J56" s="8">
        <v>0</v>
      </c>
      <c r="K56" s="8">
        <v>0</v>
      </c>
      <c r="L56" s="8">
        <v>75</v>
      </c>
    </row>
    <row r="57" spans="1:14" x14ac:dyDescent="0.25">
      <c r="A57" s="32"/>
      <c r="B57" s="33"/>
      <c r="C57" s="41"/>
      <c r="D57" s="18">
        <f>SUM(D50:D56)</f>
        <v>30</v>
      </c>
      <c r="E57" s="41"/>
      <c r="F57" s="41"/>
      <c r="G57" s="41"/>
      <c r="H57" s="19">
        <f>SUM(H50:H56)</f>
        <v>237</v>
      </c>
      <c r="I57" s="19">
        <f>SUM(I50:I56)</f>
        <v>9.48</v>
      </c>
      <c r="J57" s="19">
        <f>SUM(J50:J56)</f>
        <v>513</v>
      </c>
      <c r="K57" s="19">
        <f>SUM(K50:K56)</f>
        <v>20.52</v>
      </c>
      <c r="L57" s="19">
        <f>SUM(L50:L56)</f>
        <v>750</v>
      </c>
    </row>
  </sheetData>
  <mergeCells count="23">
    <mergeCell ref="A1:T1"/>
    <mergeCell ref="A2:T2"/>
    <mergeCell ref="A3:T3"/>
    <mergeCell ref="A5:D5"/>
    <mergeCell ref="E5:G5"/>
    <mergeCell ref="I5:I6"/>
    <mergeCell ref="K5:K6"/>
    <mergeCell ref="L5:L6"/>
    <mergeCell ref="A48:D48"/>
    <mergeCell ref="E48:G48"/>
    <mergeCell ref="I48:I49"/>
    <mergeCell ref="K48:K49"/>
    <mergeCell ref="L48:L49"/>
    <mergeCell ref="A21:D21"/>
    <mergeCell ref="E21:G21"/>
    <mergeCell ref="I21:I22"/>
    <mergeCell ref="K21:K22"/>
    <mergeCell ref="L21:L22"/>
    <mergeCell ref="A34:D34"/>
    <mergeCell ref="E34:G34"/>
    <mergeCell ref="I34:I35"/>
    <mergeCell ref="K34:K35"/>
    <mergeCell ref="L34:L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2024_2025 S</vt:lpstr>
      <vt:lpstr>2024_2025 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Okulanis</dc:creator>
  <cp:lastModifiedBy>Tomasz Witkowski</cp:lastModifiedBy>
  <dcterms:created xsi:type="dcterms:W3CDTF">2021-05-07T09:26:00Z</dcterms:created>
  <dcterms:modified xsi:type="dcterms:W3CDTF">2024-09-07T05:32:34Z</dcterms:modified>
</cp:coreProperties>
</file>