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DOKUMENTY PRAWNO-FORMALNE\Programy STUDIÓW\______Strona www\Dietetyka I stopnia\2025_2026\"/>
    </mc:Choice>
  </mc:AlternateContent>
  <xr:revisionPtr revIDLastSave="0" documentId="13_ncr:1_{557B4872-E8ED-441F-949C-DE4EFD78BA54}" xr6:coauthVersionLast="36" xr6:coauthVersionMax="36" xr10:uidLastSave="{00000000-0000-0000-0000-000000000000}"/>
  <bookViews>
    <workbookView xWindow="0" yWindow="0" windowWidth="28800" windowHeight="12030" activeTab="1" xr2:uid="{00000000-000D-0000-FFFF-FFFF00000000}"/>
  </bookViews>
  <sheets>
    <sheet name="2025_2026S" sheetId="1" r:id="rId1"/>
    <sheet name="2025_2026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52" i="2"/>
  <c r="E73" i="2" l="1"/>
  <c r="F73" i="2"/>
  <c r="G73" i="2"/>
  <c r="H73" i="2"/>
  <c r="I73" i="2"/>
  <c r="J73" i="2"/>
  <c r="K73" i="2"/>
  <c r="M73" i="2"/>
  <c r="D73" i="2"/>
  <c r="E75" i="1" l="1"/>
  <c r="F75" i="1"/>
  <c r="G75" i="1"/>
  <c r="I75" i="1"/>
  <c r="J75" i="1"/>
  <c r="K75" i="1"/>
  <c r="M75" i="1"/>
  <c r="D75" i="1"/>
  <c r="L71" i="2" l="1"/>
  <c r="L73" i="2" s="1"/>
  <c r="K63" i="2"/>
  <c r="J63" i="2"/>
  <c r="I63" i="2"/>
  <c r="G63" i="2"/>
  <c r="F63" i="2"/>
  <c r="E63" i="2"/>
  <c r="D63" i="2"/>
  <c r="K52" i="2"/>
  <c r="J52" i="2"/>
  <c r="I52" i="2"/>
  <c r="G52" i="2"/>
  <c r="F52" i="2"/>
  <c r="E52" i="2"/>
  <c r="K40" i="2"/>
  <c r="J40" i="2"/>
  <c r="I40" i="2"/>
  <c r="G40" i="2"/>
  <c r="F40" i="2"/>
  <c r="E40" i="2"/>
  <c r="K30" i="2"/>
  <c r="J30" i="2"/>
  <c r="I30" i="2"/>
  <c r="G30" i="2"/>
  <c r="F30" i="2"/>
  <c r="E30" i="2"/>
  <c r="D30" i="2"/>
  <c r="K16" i="2"/>
  <c r="J16" i="2"/>
  <c r="I16" i="2"/>
  <c r="G16" i="2"/>
  <c r="F16" i="2"/>
  <c r="E16" i="2"/>
  <c r="D16" i="2"/>
  <c r="G54" i="1"/>
  <c r="F54" i="1"/>
  <c r="E54" i="1"/>
  <c r="M30" i="2" l="1"/>
  <c r="M63" i="2"/>
  <c r="L63" i="2"/>
  <c r="M40" i="2"/>
  <c r="M16" i="2"/>
  <c r="L40" i="2"/>
  <c r="L52" i="2"/>
  <c r="L16" i="2"/>
  <c r="M52" i="2"/>
  <c r="L30" i="2"/>
  <c r="L73" i="1"/>
  <c r="L75" i="1" s="1"/>
  <c r="K65" i="1"/>
  <c r="J65" i="1"/>
  <c r="I65" i="1"/>
  <c r="G65" i="1"/>
  <c r="F65" i="1"/>
  <c r="E65" i="1"/>
  <c r="D65" i="1"/>
  <c r="K54" i="1"/>
  <c r="J54" i="1"/>
  <c r="I54" i="1"/>
  <c r="D54" i="1"/>
  <c r="K42" i="1"/>
  <c r="J42" i="1"/>
  <c r="I42" i="1"/>
  <c r="G42" i="1"/>
  <c r="F42" i="1"/>
  <c r="E42" i="1"/>
  <c r="D42" i="1"/>
  <c r="K32" i="1"/>
  <c r="J32" i="1"/>
  <c r="I32" i="1"/>
  <c r="G32" i="1"/>
  <c r="F32" i="1"/>
  <c r="E32" i="1"/>
  <c r="D32" i="1"/>
  <c r="K17" i="1"/>
  <c r="J17" i="1"/>
  <c r="I17" i="1"/>
  <c r="G17" i="1"/>
  <c r="F17" i="1"/>
  <c r="E17" i="1"/>
  <c r="D17" i="1"/>
  <c r="M32" i="1" l="1"/>
  <c r="L42" i="1"/>
  <c r="L32" i="1"/>
  <c r="M42" i="1"/>
  <c r="L65" i="1"/>
  <c r="L17" i="1"/>
  <c r="M65" i="1"/>
  <c r="M17" i="1"/>
  <c r="M54" i="1"/>
  <c r="L54" i="1"/>
</calcChain>
</file>

<file path=xl/sharedStrings.xml><?xml version="1.0" encoding="utf-8"?>
<sst xmlns="http://schemas.openxmlformats.org/spreadsheetml/2006/main" count="666" uniqueCount="87">
  <si>
    <t xml:space="preserve">WYŻSZA SZKOŁA INŻYNIERII I ZDROWIA W WARSZAWIE            </t>
  </si>
  <si>
    <r>
      <rPr>
        <sz val="16"/>
        <color indexed="62"/>
        <rFont val="Arial"/>
        <family val="2"/>
        <charset val="238"/>
      </rPr>
      <t xml:space="preserve">PLAN STUDIÓW </t>
    </r>
    <r>
      <rPr>
        <b/>
        <sz val="16"/>
        <color indexed="62"/>
        <rFont val="Arial"/>
        <family val="2"/>
        <charset val="238"/>
      </rPr>
      <t xml:space="preserve">STACJONARNYCH, </t>
    </r>
    <r>
      <rPr>
        <sz val="16"/>
        <color indexed="62"/>
        <rFont val="Arial"/>
        <family val="2"/>
        <charset val="238"/>
      </rPr>
      <t>STUDIA I STOPNIA według PRK</t>
    </r>
  </si>
  <si>
    <r>
      <t xml:space="preserve">kierunek studiów: </t>
    </r>
    <r>
      <rPr>
        <b/>
        <sz val="16"/>
        <color indexed="62"/>
        <rFont val="Arial"/>
        <family val="2"/>
        <charset val="238"/>
      </rPr>
      <t>DIETETYKA</t>
    </r>
  </si>
  <si>
    <t>lp.</t>
  </si>
  <si>
    <t>ECTS</t>
  </si>
  <si>
    <t>w.</t>
  </si>
  <si>
    <t>Zdrowie publiczne</t>
  </si>
  <si>
    <t>Socjologia żywienia</t>
  </si>
  <si>
    <t>Warsztaty kompetencji interpersonalnych</t>
  </si>
  <si>
    <t>BHP i ergonomia</t>
  </si>
  <si>
    <t>Anatomia człowieka</t>
  </si>
  <si>
    <t>Biochemia ogólna i żywności</t>
  </si>
  <si>
    <t>Genetyka</t>
  </si>
  <si>
    <t>Kwalifikowana pierwsza pomoc</t>
  </si>
  <si>
    <t>Żywienie człowieka</t>
  </si>
  <si>
    <t>Farmakologia i farmakoterapia żywieniowa</t>
  </si>
  <si>
    <t>Prawa i ekonomiki w ochronie zdrowia</t>
  </si>
  <si>
    <t>Nutrigenomika</t>
  </si>
  <si>
    <t>I semestr</t>
  </si>
  <si>
    <t>godziny</t>
  </si>
  <si>
    <t>praca</t>
  </si>
  <si>
    <t>razem
h</t>
  </si>
  <si>
    <t>razem
ECTS</t>
  </si>
  <si>
    <t>moduł</t>
  </si>
  <si>
    <t>rygor</t>
  </si>
  <si>
    <t>kontakt.</t>
  </si>
  <si>
    <t>własna</t>
  </si>
  <si>
    <t>1.</t>
  </si>
  <si>
    <t>Z</t>
  </si>
  <si>
    <t>2.</t>
  </si>
  <si>
    <t>3.</t>
  </si>
  <si>
    <t>E</t>
  </si>
  <si>
    <t>4.</t>
  </si>
  <si>
    <t>Fizjologia człowieka</t>
  </si>
  <si>
    <t>5.</t>
  </si>
  <si>
    <t>6.</t>
  </si>
  <si>
    <t>7.</t>
  </si>
  <si>
    <t>8.</t>
  </si>
  <si>
    <t>9.</t>
  </si>
  <si>
    <t>Wychowanie fizyczne</t>
  </si>
  <si>
    <t>10.</t>
  </si>
  <si>
    <t>RAZEM</t>
  </si>
  <si>
    <t>II semestr</t>
  </si>
  <si>
    <t>Język obcy do celów zawodowych i akademickich</t>
  </si>
  <si>
    <t>III semestr</t>
  </si>
  <si>
    <t>IV semestr</t>
  </si>
  <si>
    <t>V semestr</t>
  </si>
  <si>
    <t>VI semestr</t>
  </si>
  <si>
    <t>ćw.</t>
  </si>
  <si>
    <t>warsztat_laboratoria_praktyki</t>
  </si>
  <si>
    <t>ZBO</t>
  </si>
  <si>
    <t>Psychodietetyka</t>
  </si>
  <si>
    <t>Dietetyka pediatryczna</t>
  </si>
  <si>
    <t>11.</t>
  </si>
  <si>
    <t>Technologia informacyjna</t>
  </si>
  <si>
    <t xml:space="preserve">Kliniczny zarys chorób </t>
  </si>
  <si>
    <t xml:space="preserve">PdW: Dietetyka kliniczna: Pracownia dietetyki i planowania diet w wybranych przypadkach klinicznych/ Dietetyka stosowana: Pracownia dietetyki i planowania diet </t>
  </si>
  <si>
    <t>PdW: Dietetyka kliniczna: Podstawy diagnostyki klinicznej/ Dietetyka stosowana: Choroby zakaźne, zatrucia pokarmowe, żywienie w chorobach zakaźnych</t>
  </si>
  <si>
    <t>PdW: Dietetyka kliniczna: Patofizjologia kliniczna/ Dietetyka stosowana: Fizjologia wysiłku fizycznego</t>
  </si>
  <si>
    <t>PdW: Dietetyka kliniczna: Diagnostyka laboratoryjna/ Dietetyka stosowana: Diagnostyka dietetyczna</t>
  </si>
  <si>
    <t xml:space="preserve">Mikrobiologia ogólna i żywności </t>
  </si>
  <si>
    <t>Epidemiologia żywieniowa z nadzorem sanitarno-higienicznym</t>
  </si>
  <si>
    <t>PdW: Dietetyka kliniczna: Leczenie dietetyczne chorób niezakaźnych i żywieniowo zależnych/ Dietetyka stosowana: Zaburzenie odżywiania o podłożu psychogennym</t>
  </si>
  <si>
    <t>Toksykologia i bezpieczeństwo żywności</t>
  </si>
  <si>
    <t xml:space="preserve">Chemia żywności </t>
  </si>
  <si>
    <t>PdW: Dietetyka kliniczna: Żywienie w chorobach metabolicznych i gastroenterologii/Dietetyka stosowana: Dietoprofilaktyka i dietoterapia chorób dietozależnych</t>
  </si>
  <si>
    <t>PdW: Dietetyka kliniczna: Produkcja potaw i posiłków wegetariańskich w profilaktyce i leczeniu chorób/Dietetyka stosowana: Surowce naturalne w profilaktyce i terapii wybranych schorzeń</t>
  </si>
  <si>
    <t>PdW: Dietetyka kliniczna: Podstawy prawne prowadzenia leczenia żywieniowego w warunkach klinicznych/ Dietetyka stosowana: Organizacja żywienia w zakładach żywienia zbiorowego</t>
  </si>
  <si>
    <t>Seminarium dyplomowe I</t>
  </si>
  <si>
    <t>Seminarium dyplomowe II</t>
  </si>
  <si>
    <t>PdW: Dietetyka kliniczna: Zasady żywienia kobiet w przebiegu ciąży, połogu i laktacji/ Dietetyka stosowana: Żywieniowe czynniki ryzyka zagrażające zdrowiu kobiet w wieku prokreacyjnym</t>
  </si>
  <si>
    <t xml:space="preserve">Technologia żywności i potraw </t>
  </si>
  <si>
    <t>Nutritional education</t>
  </si>
  <si>
    <r>
      <rPr>
        <sz val="16"/>
        <color indexed="62"/>
        <rFont val="Arial"/>
        <family val="2"/>
        <charset val="238"/>
      </rPr>
      <t xml:space="preserve">PLAN STUDIÓW </t>
    </r>
    <r>
      <rPr>
        <b/>
        <sz val="16"/>
        <color indexed="62"/>
        <rFont val="Arial"/>
        <family val="2"/>
        <charset val="238"/>
      </rPr>
      <t xml:space="preserve">NIESTACJONARNYCH, </t>
    </r>
    <r>
      <rPr>
        <sz val="16"/>
        <color indexed="62"/>
        <rFont val="Arial"/>
        <family val="2"/>
        <charset val="238"/>
      </rPr>
      <t>STUDIA I STOPNIA według PRK</t>
    </r>
  </si>
  <si>
    <t>Podstawy żywienia osób aktywnych fizycznie</t>
  </si>
  <si>
    <t>Produkcja żywności i towaroznawstwo</t>
  </si>
  <si>
    <t>PdW: Dietetyka kliniczna: Metody oceny stanu odżywiania w warunkach domowych i szpitalnych/ Dietetyka stosowana: Stan odżywienia człowieka z elementami antropometrii</t>
  </si>
  <si>
    <t>Immunologia</t>
  </si>
  <si>
    <t>forma zajęć</t>
  </si>
  <si>
    <t xml:space="preserve">forma zajęć </t>
  </si>
  <si>
    <t>x</t>
  </si>
  <si>
    <r>
      <t xml:space="preserve">rocznik: </t>
    </r>
    <r>
      <rPr>
        <b/>
        <sz val="10"/>
        <rFont val="Arial"/>
        <family val="2"/>
        <charset val="238"/>
      </rPr>
      <t>2025/2026</t>
    </r>
  </si>
  <si>
    <r>
      <t xml:space="preserve">Studencka Praktyka Zawodowa: </t>
    </r>
    <r>
      <rPr>
        <i/>
        <sz val="6.5"/>
        <rFont val="Arial"/>
        <family val="2"/>
        <charset val="238"/>
      </rPr>
      <t>Praktyka w zakresie edukacji żywieniowej [podmiot dostosowany do ścieżki kształcenia]</t>
    </r>
  </si>
  <si>
    <r>
      <t xml:space="preserve">Studencka Praktyka Zawodowa: </t>
    </r>
    <r>
      <rPr>
        <i/>
        <sz val="6.5"/>
        <rFont val="Arial"/>
        <family val="2"/>
        <charset val="238"/>
      </rPr>
      <t>Wstępna praktyka w poradni dietetycznej [podmiot dostosowany do ścieżki kształcenia]</t>
    </r>
  </si>
  <si>
    <r>
      <t xml:space="preserve">Studencka Praktyka Zawodowa: </t>
    </r>
    <r>
      <rPr>
        <i/>
        <sz val="6.5"/>
        <rFont val="Arial"/>
        <family val="2"/>
        <charset val="238"/>
      </rPr>
      <t>Średniozaawansowana praktyka w zakresie żywienia niemowląt/ dzieci starszych/ osób doroslych/ osób starszych</t>
    </r>
  </si>
  <si>
    <r>
      <t xml:space="preserve">Studencka Praktyka Zawodowa: </t>
    </r>
    <r>
      <rPr>
        <i/>
        <sz val="6.5"/>
        <rFont val="Arial"/>
        <family val="2"/>
        <charset val="238"/>
      </rPr>
      <t>Zaawansowana praktyka w zakresie żywienia niemowląt/ dzieci starszych/ osób doroslych/ osób starszych</t>
    </r>
  </si>
  <si>
    <r>
      <t xml:space="preserve">Studencka Praktyka Zawodowa: </t>
    </r>
    <r>
      <rPr>
        <i/>
        <sz val="6.5"/>
        <rFont val="Arial"/>
        <family val="2"/>
        <charset val="238"/>
      </rPr>
      <t>Praktyka z technologii potraw - z.ż. Otwartego</t>
    </r>
    <r>
      <rPr>
        <sz val="6.5"/>
        <rFont val="Arial"/>
        <family val="2"/>
        <charset val="238"/>
      </rPr>
      <t>/  z.ż. Zamkniętego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</si>
</sst>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indexed="62"/>
      <name val="Arial"/>
      <family val="2"/>
      <charset val="238"/>
    </font>
    <font>
      <sz val="16"/>
      <color indexed="6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6"/>
      <name val="Arial"/>
      <family val="2"/>
      <charset val="238"/>
    </font>
    <font>
      <sz val="6.5"/>
      <name val="Arial"/>
      <family val="2"/>
      <charset val="238"/>
    </font>
    <font>
      <b/>
      <sz val="8"/>
      <name val="Arial"/>
      <family val="2"/>
      <charset val="238"/>
    </font>
    <font>
      <b/>
      <sz val="5.5"/>
      <name val="Arial"/>
      <family val="2"/>
      <charset val="238"/>
    </font>
    <font>
      <sz val="8"/>
      <name val="Arial CE"/>
      <charset val="238"/>
    </font>
    <font>
      <i/>
      <sz val="6.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/>
    <xf numFmtId="0" fontId="4" fillId="0" borderId="0" xfId="0" applyFont="1" applyFill="1" applyBorder="1"/>
    <xf numFmtId="0" fontId="5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/>
    </xf>
    <xf numFmtId="0" fontId="4" fillId="3" borderId="11" xfId="0" applyFont="1" applyFill="1" applyBorder="1"/>
    <xf numFmtId="0" fontId="6" fillId="0" borderId="12" xfId="0" applyFont="1" applyBorder="1" applyAlignment="1">
      <alignment horizontal="left" vertical="center" wrapText="1"/>
    </xf>
    <xf numFmtId="0" fontId="4" fillId="0" borderId="0" xfId="0" applyFont="1"/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6" xfId="0" applyFont="1" applyBorder="1"/>
    <xf numFmtId="0" fontId="4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opLeftCell="A52" workbookViewId="0">
      <selection activeCell="A74" sqref="A74:XFD74"/>
    </sheetView>
  </sheetViews>
  <sheetFormatPr defaultRowHeight="15" x14ac:dyDescent="0.25"/>
  <cols>
    <col min="1" max="1" width="3.5703125" customWidth="1"/>
    <col min="2" max="2" width="41.5703125" bestFit="1" customWidth="1"/>
    <col min="3" max="3" width="6.5703125" customWidth="1"/>
    <col min="4" max="4" width="6.7109375" bestFit="1" customWidth="1"/>
    <col min="5" max="5" width="6.42578125" bestFit="1" customWidth="1"/>
    <col min="6" max="6" width="6.42578125" customWidth="1"/>
    <col min="7" max="7" width="6.42578125" bestFit="1" customWidth="1"/>
    <col min="8" max="26" width="5.7109375" customWidth="1"/>
  </cols>
  <sheetData>
    <row r="1" spans="1:26" ht="21" thickTop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0.25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21" thickBot="1" x14ac:dyDescent="0.3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</row>
    <row r="4" spans="1:26" ht="15.75" thickTop="1" x14ac:dyDescent="0.25">
      <c r="A4" s="35" t="s">
        <v>18</v>
      </c>
      <c r="B4" s="36"/>
      <c r="C4" s="36"/>
      <c r="D4" s="37"/>
      <c r="E4" s="38" t="s">
        <v>78</v>
      </c>
      <c r="F4" s="39"/>
      <c r="G4" s="40"/>
      <c r="H4" s="3" t="s">
        <v>19</v>
      </c>
      <c r="I4" s="41" t="s">
        <v>4</v>
      </c>
      <c r="J4" s="3" t="s">
        <v>20</v>
      </c>
      <c r="K4" s="41" t="s">
        <v>4</v>
      </c>
      <c r="L4" s="33" t="s">
        <v>21</v>
      </c>
      <c r="M4" s="33" t="s">
        <v>22</v>
      </c>
    </row>
    <row r="5" spans="1:26" ht="26.25" x14ac:dyDescent="0.25">
      <c r="A5" s="4" t="s">
        <v>3</v>
      </c>
      <c r="B5" s="5" t="s">
        <v>23</v>
      </c>
      <c r="C5" s="4" t="s">
        <v>24</v>
      </c>
      <c r="D5" s="6" t="s">
        <v>4</v>
      </c>
      <c r="E5" s="3" t="s">
        <v>5</v>
      </c>
      <c r="F5" s="3" t="s">
        <v>48</v>
      </c>
      <c r="G5" s="30" t="s">
        <v>49</v>
      </c>
      <c r="H5" s="3" t="s">
        <v>25</v>
      </c>
      <c r="I5" s="42"/>
      <c r="J5" s="3" t="s">
        <v>26</v>
      </c>
      <c r="K5" s="42"/>
      <c r="L5" s="34"/>
      <c r="M5" s="34"/>
    </row>
    <row r="6" spans="1:26" x14ac:dyDescent="0.25">
      <c r="A6" s="23" t="s">
        <v>27</v>
      </c>
      <c r="B6" s="8" t="s">
        <v>6</v>
      </c>
      <c r="C6" s="10" t="s">
        <v>28</v>
      </c>
      <c r="D6" s="11">
        <v>2</v>
      </c>
      <c r="E6" s="31" t="s">
        <v>80</v>
      </c>
      <c r="F6" s="11"/>
      <c r="G6" s="11"/>
      <c r="H6" s="24">
        <v>30</v>
      </c>
      <c r="I6" s="24">
        <v>1.2</v>
      </c>
      <c r="J6" s="24">
        <v>20</v>
      </c>
      <c r="K6" s="24">
        <v>0.8</v>
      </c>
      <c r="L6" s="24">
        <v>50</v>
      </c>
      <c r="M6" s="24">
        <v>2</v>
      </c>
    </row>
    <row r="7" spans="1:26" x14ac:dyDescent="0.25">
      <c r="A7" s="23" t="s">
        <v>29</v>
      </c>
      <c r="B7" s="8" t="s">
        <v>7</v>
      </c>
      <c r="C7" s="10" t="s">
        <v>28</v>
      </c>
      <c r="D7" s="11">
        <v>2</v>
      </c>
      <c r="E7" s="31" t="s">
        <v>80</v>
      </c>
      <c r="F7" s="11" t="s">
        <v>80</v>
      </c>
      <c r="G7" s="11"/>
      <c r="H7" s="24">
        <v>24</v>
      </c>
      <c r="I7" s="24">
        <v>0.96</v>
      </c>
      <c r="J7" s="24">
        <v>26</v>
      </c>
      <c r="K7" s="24">
        <v>1.04</v>
      </c>
      <c r="L7" s="24">
        <v>50</v>
      </c>
      <c r="M7" s="24">
        <v>2</v>
      </c>
    </row>
    <row r="8" spans="1:26" x14ac:dyDescent="0.25">
      <c r="A8" s="23" t="s">
        <v>30</v>
      </c>
      <c r="B8" s="8" t="s">
        <v>8</v>
      </c>
      <c r="C8" s="10" t="s">
        <v>28</v>
      </c>
      <c r="D8" s="11">
        <v>2</v>
      </c>
      <c r="E8" s="11"/>
      <c r="F8" s="11"/>
      <c r="G8" s="11" t="s">
        <v>80</v>
      </c>
      <c r="H8" s="24">
        <v>24</v>
      </c>
      <c r="I8" s="24">
        <v>0.96</v>
      </c>
      <c r="J8" s="24">
        <v>26</v>
      </c>
      <c r="K8" s="24">
        <v>1.04</v>
      </c>
      <c r="L8" s="24">
        <v>50</v>
      </c>
      <c r="M8" s="24">
        <v>2</v>
      </c>
    </row>
    <row r="9" spans="1:26" x14ac:dyDescent="0.25">
      <c r="A9" s="23" t="s">
        <v>32</v>
      </c>
      <c r="B9" s="8" t="s">
        <v>10</v>
      </c>
      <c r="C9" s="10" t="s">
        <v>31</v>
      </c>
      <c r="D9" s="11">
        <v>5</v>
      </c>
      <c r="E9" s="31" t="s">
        <v>80</v>
      </c>
      <c r="F9" s="11" t="s">
        <v>80</v>
      </c>
      <c r="G9" s="11"/>
      <c r="H9" s="24">
        <v>60</v>
      </c>
      <c r="I9" s="24">
        <v>2.4</v>
      </c>
      <c r="J9" s="24">
        <v>65</v>
      </c>
      <c r="K9" s="24">
        <v>2.6</v>
      </c>
      <c r="L9" s="24">
        <v>125</v>
      </c>
      <c r="M9" s="24">
        <v>5</v>
      </c>
    </row>
    <row r="10" spans="1:26" x14ac:dyDescent="0.25">
      <c r="A10" s="23" t="s">
        <v>34</v>
      </c>
      <c r="B10" s="8" t="s">
        <v>33</v>
      </c>
      <c r="C10" s="10" t="s">
        <v>31</v>
      </c>
      <c r="D10" s="11">
        <v>4</v>
      </c>
      <c r="E10" s="31" t="s">
        <v>80</v>
      </c>
      <c r="F10" s="11" t="s">
        <v>80</v>
      </c>
      <c r="G10" s="11"/>
      <c r="H10" s="24">
        <v>60</v>
      </c>
      <c r="I10" s="24">
        <v>2.4</v>
      </c>
      <c r="J10" s="24">
        <v>40</v>
      </c>
      <c r="K10" s="24">
        <v>1.6</v>
      </c>
      <c r="L10" s="24">
        <v>100</v>
      </c>
      <c r="M10" s="24">
        <v>4</v>
      </c>
    </row>
    <row r="11" spans="1:26" x14ac:dyDescent="0.25">
      <c r="A11" s="23" t="s">
        <v>35</v>
      </c>
      <c r="B11" s="8" t="s">
        <v>12</v>
      </c>
      <c r="C11" s="10" t="s">
        <v>31</v>
      </c>
      <c r="D11" s="11">
        <v>3</v>
      </c>
      <c r="E11" s="31" t="s">
        <v>80</v>
      </c>
      <c r="F11" s="11" t="s">
        <v>80</v>
      </c>
      <c r="G11" s="11"/>
      <c r="H11" s="24">
        <v>40</v>
      </c>
      <c r="I11" s="24">
        <v>1.6</v>
      </c>
      <c r="J11" s="24">
        <v>35</v>
      </c>
      <c r="K11" s="24">
        <v>1.4</v>
      </c>
      <c r="L11" s="24">
        <v>75</v>
      </c>
      <c r="M11" s="24">
        <v>3</v>
      </c>
    </row>
    <row r="12" spans="1:26" x14ac:dyDescent="0.25">
      <c r="A12" s="23" t="s">
        <v>36</v>
      </c>
      <c r="B12" s="8" t="s">
        <v>11</v>
      </c>
      <c r="C12" s="10" t="s">
        <v>31</v>
      </c>
      <c r="D12" s="11">
        <v>4</v>
      </c>
      <c r="E12" s="31" t="s">
        <v>80</v>
      </c>
      <c r="F12" s="11"/>
      <c r="G12" s="11" t="s">
        <v>80</v>
      </c>
      <c r="H12" s="24">
        <v>48</v>
      </c>
      <c r="I12" s="24">
        <v>1.92</v>
      </c>
      <c r="J12" s="24">
        <v>52</v>
      </c>
      <c r="K12" s="24">
        <v>2.08</v>
      </c>
      <c r="L12" s="24">
        <v>100</v>
      </c>
      <c r="M12" s="24">
        <v>4</v>
      </c>
    </row>
    <row r="13" spans="1:26" x14ac:dyDescent="0.25">
      <c r="A13" s="23" t="s">
        <v>37</v>
      </c>
      <c r="B13" s="8" t="s">
        <v>14</v>
      </c>
      <c r="C13" s="10" t="s">
        <v>31</v>
      </c>
      <c r="D13" s="11">
        <v>5</v>
      </c>
      <c r="E13" s="31" t="s">
        <v>80</v>
      </c>
      <c r="F13" s="11" t="s">
        <v>80</v>
      </c>
      <c r="G13" s="11"/>
      <c r="H13" s="24">
        <v>60</v>
      </c>
      <c r="I13" s="24">
        <v>2.4</v>
      </c>
      <c r="J13" s="24">
        <v>65</v>
      </c>
      <c r="K13" s="24">
        <v>2.6</v>
      </c>
      <c r="L13" s="24">
        <v>125</v>
      </c>
      <c r="M13" s="24">
        <v>5</v>
      </c>
    </row>
    <row r="14" spans="1:26" x14ac:dyDescent="0.25">
      <c r="A14" s="23" t="s">
        <v>38</v>
      </c>
      <c r="B14" s="8" t="s">
        <v>72</v>
      </c>
      <c r="C14" s="10" t="s">
        <v>28</v>
      </c>
      <c r="D14" s="11">
        <v>3</v>
      </c>
      <c r="E14" s="31" t="s">
        <v>80</v>
      </c>
      <c r="F14" s="11"/>
      <c r="G14" s="11"/>
      <c r="H14" s="24">
        <v>45</v>
      </c>
      <c r="I14" s="24">
        <v>1.8</v>
      </c>
      <c r="J14" s="24">
        <v>30</v>
      </c>
      <c r="K14" s="24">
        <v>1.2</v>
      </c>
      <c r="L14" s="24">
        <v>75</v>
      </c>
      <c r="M14" s="24">
        <v>3</v>
      </c>
    </row>
    <row r="15" spans="1:26" x14ac:dyDescent="0.25">
      <c r="A15" s="23" t="s">
        <v>40</v>
      </c>
      <c r="B15" s="8" t="s">
        <v>39</v>
      </c>
      <c r="C15" s="10" t="s">
        <v>50</v>
      </c>
      <c r="D15" s="11">
        <v>0</v>
      </c>
      <c r="E15" s="11"/>
      <c r="F15" s="11"/>
      <c r="G15" s="11" t="s">
        <v>80</v>
      </c>
      <c r="H15" s="24">
        <v>30</v>
      </c>
      <c r="I15" s="24"/>
      <c r="J15" s="24"/>
      <c r="K15" s="24"/>
      <c r="L15" s="24">
        <v>30</v>
      </c>
      <c r="M15" s="24">
        <v>0</v>
      </c>
    </row>
    <row r="16" spans="1:26" x14ac:dyDescent="0.25">
      <c r="A16" s="23" t="s">
        <v>53</v>
      </c>
      <c r="B16" s="8" t="s">
        <v>9</v>
      </c>
      <c r="C16" s="10" t="s">
        <v>50</v>
      </c>
      <c r="D16" s="11">
        <v>0</v>
      </c>
      <c r="E16" s="11" t="s">
        <v>80</v>
      </c>
      <c r="F16" s="11"/>
      <c r="G16" s="11"/>
      <c r="H16" s="24">
        <v>0</v>
      </c>
      <c r="I16" s="24"/>
      <c r="J16" s="24"/>
      <c r="K16" s="24"/>
      <c r="L16" s="24">
        <v>4</v>
      </c>
      <c r="M16" s="24">
        <v>0</v>
      </c>
    </row>
    <row r="17" spans="1:13" x14ac:dyDescent="0.25">
      <c r="A17" s="25"/>
      <c r="B17" s="26" t="s">
        <v>41</v>
      </c>
      <c r="C17" s="24"/>
      <c r="D17" s="27">
        <f>SUM(D6:D16)</f>
        <v>30</v>
      </c>
      <c r="E17" s="28">
        <f>SUM(E6:E16)</f>
        <v>0</v>
      </c>
      <c r="F17" s="28">
        <f>SUM(F6:F16)</f>
        <v>0</v>
      </c>
      <c r="G17" s="27">
        <f>SUM(G6:G16)</f>
        <v>0</v>
      </c>
      <c r="H17" s="27">
        <v>425</v>
      </c>
      <c r="I17" s="27">
        <f>SUM(I6:I16)</f>
        <v>15.64</v>
      </c>
      <c r="J17" s="27">
        <f>SUM(J6:J16)</f>
        <v>359</v>
      </c>
      <c r="K17" s="27">
        <f>SUM(K6:K16)</f>
        <v>14.36</v>
      </c>
      <c r="L17" s="27">
        <f>SUM(H17,J17)</f>
        <v>784</v>
      </c>
      <c r="M17" s="27">
        <f>SUM(I17,K17)</f>
        <v>30</v>
      </c>
    </row>
    <row r="18" spans="1:13" x14ac:dyDescent="0.25">
      <c r="A18" s="12"/>
      <c r="B18" s="9"/>
      <c r="C18" s="9"/>
      <c r="D18" s="21"/>
      <c r="E18" s="12"/>
      <c r="F18" s="12"/>
      <c r="G18" s="9"/>
      <c r="H18" s="9"/>
      <c r="I18" s="9"/>
      <c r="J18" s="9"/>
      <c r="K18" s="9"/>
      <c r="L18" s="9"/>
      <c r="M18" s="17"/>
    </row>
    <row r="19" spans="1:13" x14ac:dyDescent="0.25">
      <c r="A19" s="35" t="s">
        <v>42</v>
      </c>
      <c r="B19" s="36"/>
      <c r="C19" s="36"/>
      <c r="D19" s="37"/>
      <c r="E19" s="38" t="s">
        <v>78</v>
      </c>
      <c r="F19" s="39"/>
      <c r="G19" s="40"/>
      <c r="H19" s="3" t="s">
        <v>19</v>
      </c>
      <c r="I19" s="41" t="s">
        <v>4</v>
      </c>
      <c r="J19" s="3" t="s">
        <v>20</v>
      </c>
      <c r="K19" s="41" t="s">
        <v>4</v>
      </c>
      <c r="L19" s="33" t="s">
        <v>21</v>
      </c>
      <c r="M19" s="33" t="s">
        <v>22</v>
      </c>
    </row>
    <row r="20" spans="1:13" ht="26.25" x14ac:dyDescent="0.25">
      <c r="A20" s="4" t="s">
        <v>3</v>
      </c>
      <c r="B20" s="5" t="s">
        <v>23</v>
      </c>
      <c r="C20" s="4" t="s">
        <v>24</v>
      </c>
      <c r="D20" s="6" t="s">
        <v>4</v>
      </c>
      <c r="E20" s="3" t="s">
        <v>5</v>
      </c>
      <c r="F20" s="3" t="s">
        <v>48</v>
      </c>
      <c r="G20" s="30" t="s">
        <v>49</v>
      </c>
      <c r="H20" s="3" t="s">
        <v>25</v>
      </c>
      <c r="I20" s="42"/>
      <c r="J20" s="3" t="s">
        <v>26</v>
      </c>
      <c r="K20" s="42"/>
      <c r="L20" s="34"/>
      <c r="M20" s="34"/>
    </row>
    <row r="21" spans="1:13" x14ac:dyDescent="0.25">
      <c r="A21" s="23" t="s">
        <v>27</v>
      </c>
      <c r="B21" s="8" t="s">
        <v>43</v>
      </c>
      <c r="C21" s="10" t="s">
        <v>28</v>
      </c>
      <c r="D21" s="11">
        <v>1</v>
      </c>
      <c r="E21" s="11"/>
      <c r="F21" s="11" t="s">
        <v>80</v>
      </c>
      <c r="G21" s="11"/>
      <c r="H21" s="24">
        <v>20</v>
      </c>
      <c r="I21" s="24">
        <v>0.8</v>
      </c>
      <c r="J21" s="24">
        <v>5</v>
      </c>
      <c r="K21" s="24">
        <v>0.2</v>
      </c>
      <c r="L21" s="24">
        <v>25</v>
      </c>
      <c r="M21" s="24">
        <v>1</v>
      </c>
    </row>
    <row r="22" spans="1:13" x14ac:dyDescent="0.25">
      <c r="A22" s="23" t="s">
        <v>29</v>
      </c>
      <c r="B22" s="8" t="s">
        <v>77</v>
      </c>
      <c r="C22" s="10" t="s">
        <v>28</v>
      </c>
      <c r="D22" s="11">
        <v>2</v>
      </c>
      <c r="E22" s="31" t="s">
        <v>80</v>
      </c>
      <c r="F22" s="11"/>
      <c r="G22" s="11"/>
      <c r="H22" s="24">
        <v>30</v>
      </c>
      <c r="I22" s="24">
        <v>1.2</v>
      </c>
      <c r="J22" s="24">
        <v>20</v>
      </c>
      <c r="K22" s="24">
        <v>0.8</v>
      </c>
      <c r="L22" s="24">
        <v>50</v>
      </c>
      <c r="M22" s="24">
        <v>2</v>
      </c>
    </row>
    <row r="23" spans="1:13" x14ac:dyDescent="0.25">
      <c r="A23" s="23" t="s">
        <v>30</v>
      </c>
      <c r="B23" s="8" t="s">
        <v>75</v>
      </c>
      <c r="C23" s="10" t="s">
        <v>28</v>
      </c>
      <c r="D23" s="11">
        <v>2</v>
      </c>
      <c r="E23" s="31" t="s">
        <v>80</v>
      </c>
      <c r="F23" s="11" t="s">
        <v>80</v>
      </c>
      <c r="G23" s="11"/>
      <c r="H23" s="24">
        <v>36</v>
      </c>
      <c r="I23" s="24">
        <v>1.44</v>
      </c>
      <c r="J23" s="24">
        <v>14</v>
      </c>
      <c r="K23" s="24">
        <v>0.56000000000000005</v>
      </c>
      <c r="L23" s="24">
        <v>50</v>
      </c>
      <c r="M23" s="24">
        <v>2</v>
      </c>
    </row>
    <row r="24" spans="1:13" x14ac:dyDescent="0.25">
      <c r="A24" s="23" t="s">
        <v>32</v>
      </c>
      <c r="B24" s="8" t="s">
        <v>54</v>
      </c>
      <c r="C24" s="10" t="s">
        <v>28</v>
      </c>
      <c r="D24" s="11">
        <v>1</v>
      </c>
      <c r="E24" s="11"/>
      <c r="F24" s="11"/>
      <c r="G24" s="11" t="s">
        <v>80</v>
      </c>
      <c r="H24" s="24">
        <v>20</v>
      </c>
      <c r="I24" s="24">
        <v>0.8</v>
      </c>
      <c r="J24" s="24">
        <v>5</v>
      </c>
      <c r="K24" s="24">
        <v>0.2</v>
      </c>
      <c r="L24" s="24">
        <v>25</v>
      </c>
      <c r="M24" s="24">
        <v>1</v>
      </c>
    </row>
    <row r="25" spans="1:13" x14ac:dyDescent="0.25">
      <c r="A25" s="23" t="s">
        <v>34</v>
      </c>
      <c r="B25" s="8" t="s">
        <v>55</v>
      </c>
      <c r="C25" s="10" t="s">
        <v>31</v>
      </c>
      <c r="D25" s="11">
        <v>3</v>
      </c>
      <c r="E25" s="31" t="s">
        <v>80</v>
      </c>
      <c r="F25" s="11" t="s">
        <v>80</v>
      </c>
      <c r="G25" s="24"/>
      <c r="H25" s="24">
        <v>40</v>
      </c>
      <c r="I25" s="24">
        <v>1.6</v>
      </c>
      <c r="J25" s="24">
        <v>35</v>
      </c>
      <c r="K25" s="24">
        <v>1.4</v>
      </c>
      <c r="L25" s="24">
        <v>75</v>
      </c>
      <c r="M25" s="24">
        <v>3</v>
      </c>
    </row>
    <row r="26" spans="1:13" x14ac:dyDescent="0.25">
      <c r="A26" s="23" t="s">
        <v>35</v>
      </c>
      <c r="B26" s="8" t="s">
        <v>16</v>
      </c>
      <c r="C26" s="10" t="s">
        <v>28</v>
      </c>
      <c r="D26" s="11">
        <v>1</v>
      </c>
      <c r="E26" s="31" t="s">
        <v>80</v>
      </c>
      <c r="F26" s="11"/>
      <c r="G26" s="11"/>
      <c r="H26" s="24">
        <v>20</v>
      </c>
      <c r="I26" s="24">
        <v>0.8</v>
      </c>
      <c r="J26" s="24">
        <v>5</v>
      </c>
      <c r="K26" s="24">
        <v>0.2</v>
      </c>
      <c r="L26" s="24">
        <v>25</v>
      </c>
      <c r="M26" s="24">
        <v>1</v>
      </c>
    </row>
    <row r="27" spans="1:13" ht="29.25" x14ac:dyDescent="0.25">
      <c r="A27" s="23" t="s">
        <v>36</v>
      </c>
      <c r="B27" s="8" t="s">
        <v>56</v>
      </c>
      <c r="C27" s="10" t="s">
        <v>28</v>
      </c>
      <c r="D27" s="11">
        <v>6</v>
      </c>
      <c r="E27" s="31" t="s">
        <v>80</v>
      </c>
      <c r="F27" s="11"/>
      <c r="G27" s="11" t="s">
        <v>80</v>
      </c>
      <c r="H27" s="24">
        <v>60</v>
      </c>
      <c r="I27" s="24">
        <v>2.4</v>
      </c>
      <c r="J27" s="24">
        <v>90</v>
      </c>
      <c r="K27" s="24">
        <v>3.6</v>
      </c>
      <c r="L27" s="24">
        <v>150</v>
      </c>
      <c r="M27" s="24">
        <v>6</v>
      </c>
    </row>
    <row r="28" spans="1:13" ht="29.25" x14ac:dyDescent="0.25">
      <c r="A28" s="23" t="s">
        <v>37</v>
      </c>
      <c r="B28" s="8" t="s">
        <v>57</v>
      </c>
      <c r="C28" s="10" t="s">
        <v>28</v>
      </c>
      <c r="D28" s="11">
        <v>4</v>
      </c>
      <c r="E28" s="31" t="s">
        <v>80</v>
      </c>
      <c r="F28" s="11"/>
      <c r="G28" s="11" t="s">
        <v>80</v>
      </c>
      <c r="H28" s="24">
        <v>45</v>
      </c>
      <c r="I28" s="24">
        <v>1.8</v>
      </c>
      <c r="J28" s="24">
        <v>55</v>
      </c>
      <c r="K28" s="24">
        <v>2.2000000000000002</v>
      </c>
      <c r="L28" s="24">
        <v>100</v>
      </c>
      <c r="M28" s="24">
        <v>4</v>
      </c>
    </row>
    <row r="29" spans="1:13" ht="29.25" x14ac:dyDescent="0.25">
      <c r="A29" s="23" t="s">
        <v>38</v>
      </c>
      <c r="B29" s="8" t="s">
        <v>76</v>
      </c>
      <c r="C29" s="10" t="s">
        <v>31</v>
      </c>
      <c r="D29" s="11">
        <v>5</v>
      </c>
      <c r="E29" s="31" t="s">
        <v>80</v>
      </c>
      <c r="F29" s="11"/>
      <c r="G29" s="11" t="s">
        <v>80</v>
      </c>
      <c r="H29" s="24">
        <v>50</v>
      </c>
      <c r="I29" s="24">
        <v>2</v>
      </c>
      <c r="J29" s="24">
        <v>75</v>
      </c>
      <c r="K29" s="24">
        <v>3</v>
      </c>
      <c r="L29" s="24">
        <v>125</v>
      </c>
      <c r="M29" s="24">
        <v>5</v>
      </c>
    </row>
    <row r="30" spans="1:13" x14ac:dyDescent="0.25">
      <c r="A30" s="23" t="s">
        <v>40</v>
      </c>
      <c r="B30" s="8" t="s">
        <v>39</v>
      </c>
      <c r="C30" s="10" t="s">
        <v>50</v>
      </c>
      <c r="D30" s="11">
        <v>0</v>
      </c>
      <c r="E30" s="11"/>
      <c r="F30" s="11"/>
      <c r="G30" s="11" t="s">
        <v>80</v>
      </c>
      <c r="H30" s="24">
        <v>30</v>
      </c>
      <c r="I30" s="24"/>
      <c r="J30" s="24"/>
      <c r="K30" s="24"/>
      <c r="L30" s="24">
        <v>30</v>
      </c>
      <c r="M30" s="24">
        <v>0</v>
      </c>
    </row>
    <row r="31" spans="1:13" ht="19.5" x14ac:dyDescent="0.25">
      <c r="A31" s="23" t="s">
        <v>53</v>
      </c>
      <c r="B31" s="32" t="s">
        <v>82</v>
      </c>
      <c r="C31" s="10" t="s">
        <v>28</v>
      </c>
      <c r="D31" s="11">
        <v>5</v>
      </c>
      <c r="E31" s="11"/>
      <c r="F31" s="11"/>
      <c r="G31" s="11" t="s">
        <v>80</v>
      </c>
      <c r="H31" s="24">
        <v>125</v>
      </c>
      <c r="I31" s="24">
        <v>5</v>
      </c>
      <c r="J31" s="24">
        <v>0</v>
      </c>
      <c r="K31" s="24">
        <v>0</v>
      </c>
      <c r="L31" s="24">
        <v>125</v>
      </c>
      <c r="M31" s="24">
        <v>5</v>
      </c>
    </row>
    <row r="32" spans="1:13" x14ac:dyDescent="0.25">
      <c r="A32" s="12"/>
      <c r="B32" s="13" t="s">
        <v>41</v>
      </c>
      <c r="C32" s="14"/>
      <c r="D32" s="15">
        <f>SUM(D21:D31)</f>
        <v>30</v>
      </c>
      <c r="E32" s="28">
        <f>SUM(E21:E31)</f>
        <v>0</v>
      </c>
      <c r="F32" s="28">
        <f>SUM(F21:F31)</f>
        <v>0</v>
      </c>
      <c r="G32" s="27">
        <f>SUM(G21:G31)</f>
        <v>0</v>
      </c>
      <c r="H32" s="27">
        <v>476</v>
      </c>
      <c r="I32" s="27">
        <f>SUM(I21:I31)</f>
        <v>17.84</v>
      </c>
      <c r="J32" s="27">
        <f>SUM(J21:J31)</f>
        <v>304</v>
      </c>
      <c r="K32" s="27">
        <f>SUM(K21:K31)</f>
        <v>12.16</v>
      </c>
      <c r="L32" s="27">
        <f>SUM(H32,J32)</f>
        <v>780</v>
      </c>
      <c r="M32" s="27">
        <f>SUM(I32,K32)</f>
        <v>30</v>
      </c>
    </row>
    <row r="33" spans="1:13" x14ac:dyDescent="0.25">
      <c r="A33" s="12"/>
      <c r="B33" s="18"/>
      <c r="C33" s="1"/>
      <c r="D33" s="19"/>
      <c r="E33" s="20"/>
      <c r="F33" s="20"/>
      <c r="G33" s="19"/>
      <c r="H33" s="21"/>
      <c r="I33" s="21"/>
      <c r="J33" s="19"/>
      <c r="K33" s="19"/>
      <c r="L33" s="19"/>
      <c r="M33" s="19"/>
    </row>
    <row r="34" spans="1:13" x14ac:dyDescent="0.25">
      <c r="A34" s="35" t="s">
        <v>44</v>
      </c>
      <c r="B34" s="36"/>
      <c r="C34" s="36"/>
      <c r="D34" s="37"/>
      <c r="E34" s="38" t="s">
        <v>78</v>
      </c>
      <c r="F34" s="39"/>
      <c r="G34" s="40"/>
      <c r="H34" s="3" t="s">
        <v>19</v>
      </c>
      <c r="I34" s="41" t="s">
        <v>4</v>
      </c>
      <c r="J34" s="3" t="s">
        <v>20</v>
      </c>
      <c r="K34" s="41" t="s">
        <v>4</v>
      </c>
      <c r="L34" s="33" t="s">
        <v>21</v>
      </c>
      <c r="M34" s="33" t="s">
        <v>22</v>
      </c>
    </row>
    <row r="35" spans="1:13" ht="26.25" x14ac:dyDescent="0.25">
      <c r="A35" s="4" t="s">
        <v>3</v>
      </c>
      <c r="B35" s="5" t="s">
        <v>23</v>
      </c>
      <c r="C35" s="4" t="s">
        <v>24</v>
      </c>
      <c r="D35" s="6" t="s">
        <v>4</v>
      </c>
      <c r="E35" s="3" t="s">
        <v>5</v>
      </c>
      <c r="F35" s="3" t="s">
        <v>48</v>
      </c>
      <c r="G35" s="30" t="s">
        <v>49</v>
      </c>
      <c r="H35" s="3" t="s">
        <v>25</v>
      </c>
      <c r="I35" s="42"/>
      <c r="J35" s="3" t="s">
        <v>26</v>
      </c>
      <c r="K35" s="42"/>
      <c r="L35" s="34"/>
      <c r="M35" s="34"/>
    </row>
    <row r="36" spans="1:13" x14ac:dyDescent="0.25">
      <c r="A36" s="7" t="s">
        <v>27</v>
      </c>
      <c r="B36" s="8" t="s">
        <v>43</v>
      </c>
      <c r="C36" s="10" t="s">
        <v>28</v>
      </c>
      <c r="D36" s="11">
        <v>1</v>
      </c>
      <c r="E36" s="11"/>
      <c r="F36" s="11" t="s">
        <v>80</v>
      </c>
      <c r="G36" s="11"/>
      <c r="H36" s="24">
        <v>20</v>
      </c>
      <c r="I36" s="24">
        <v>0.8</v>
      </c>
      <c r="J36" s="24">
        <v>5</v>
      </c>
      <c r="K36" s="24">
        <v>0.2</v>
      </c>
      <c r="L36" s="24">
        <v>25</v>
      </c>
      <c r="M36" s="24">
        <v>1</v>
      </c>
    </row>
    <row r="37" spans="1:13" x14ac:dyDescent="0.25">
      <c r="A37" s="7" t="s">
        <v>29</v>
      </c>
      <c r="B37" s="8" t="s">
        <v>71</v>
      </c>
      <c r="C37" s="10" t="s">
        <v>28</v>
      </c>
      <c r="D37" s="11">
        <v>2</v>
      </c>
      <c r="E37" s="31" t="s">
        <v>80</v>
      </c>
      <c r="F37" s="11"/>
      <c r="G37" s="11" t="s">
        <v>80</v>
      </c>
      <c r="H37" s="24">
        <v>40</v>
      </c>
      <c r="I37" s="24">
        <v>1.6</v>
      </c>
      <c r="J37" s="24">
        <v>10</v>
      </c>
      <c r="K37" s="24">
        <v>0.4</v>
      </c>
      <c r="L37" s="24">
        <v>50</v>
      </c>
      <c r="M37" s="24">
        <v>2</v>
      </c>
    </row>
    <row r="38" spans="1:13" ht="29.25" x14ac:dyDescent="0.25">
      <c r="A38" s="7" t="s">
        <v>30</v>
      </c>
      <c r="B38" s="8" t="s">
        <v>56</v>
      </c>
      <c r="C38" s="10" t="s">
        <v>31</v>
      </c>
      <c r="D38" s="11">
        <v>6</v>
      </c>
      <c r="E38" s="31" t="s">
        <v>80</v>
      </c>
      <c r="F38" s="11"/>
      <c r="G38" s="11" t="s">
        <v>80</v>
      </c>
      <c r="H38" s="24">
        <v>60</v>
      </c>
      <c r="I38" s="24">
        <v>2.4</v>
      </c>
      <c r="J38" s="24">
        <v>90</v>
      </c>
      <c r="K38" s="24">
        <v>3.6</v>
      </c>
      <c r="L38" s="24">
        <v>150</v>
      </c>
      <c r="M38" s="24">
        <v>6</v>
      </c>
    </row>
    <row r="39" spans="1:13" ht="19.5" x14ac:dyDescent="0.25">
      <c r="A39" s="7" t="s">
        <v>32</v>
      </c>
      <c r="B39" s="8" t="s">
        <v>58</v>
      </c>
      <c r="C39" s="10" t="s">
        <v>31</v>
      </c>
      <c r="D39" s="11">
        <v>5</v>
      </c>
      <c r="E39" s="31" t="s">
        <v>80</v>
      </c>
      <c r="F39" s="11"/>
      <c r="G39" s="11" t="s">
        <v>80</v>
      </c>
      <c r="H39" s="24">
        <v>36</v>
      </c>
      <c r="I39" s="24">
        <v>1.44</v>
      </c>
      <c r="J39" s="24">
        <v>89</v>
      </c>
      <c r="K39" s="24">
        <v>3.56</v>
      </c>
      <c r="L39" s="24">
        <v>125</v>
      </c>
      <c r="M39" s="24">
        <v>5</v>
      </c>
    </row>
    <row r="40" spans="1:13" ht="19.5" x14ac:dyDescent="0.25">
      <c r="A40" s="7" t="s">
        <v>34</v>
      </c>
      <c r="B40" s="8" t="s">
        <v>59</v>
      </c>
      <c r="C40" s="10" t="s">
        <v>31</v>
      </c>
      <c r="D40" s="11">
        <v>6</v>
      </c>
      <c r="E40" s="31" t="s">
        <v>80</v>
      </c>
      <c r="F40" s="11"/>
      <c r="G40" s="11" t="s">
        <v>80</v>
      </c>
      <c r="H40" s="24">
        <v>60</v>
      </c>
      <c r="I40" s="24">
        <v>2.4</v>
      </c>
      <c r="J40" s="24">
        <v>90</v>
      </c>
      <c r="K40" s="24">
        <v>3.6</v>
      </c>
      <c r="L40" s="24">
        <v>150</v>
      </c>
      <c r="M40" s="24">
        <v>6</v>
      </c>
    </row>
    <row r="41" spans="1:13" ht="19.5" x14ac:dyDescent="0.25">
      <c r="A41" s="7" t="s">
        <v>35</v>
      </c>
      <c r="B41" s="32" t="s">
        <v>83</v>
      </c>
      <c r="C41" s="10" t="s">
        <v>28</v>
      </c>
      <c r="D41" s="11">
        <v>10</v>
      </c>
      <c r="E41" s="11"/>
      <c r="F41" s="11"/>
      <c r="G41" s="11" t="s">
        <v>80</v>
      </c>
      <c r="H41" s="24">
        <v>250</v>
      </c>
      <c r="I41" s="24">
        <v>10</v>
      </c>
      <c r="J41" s="24">
        <v>0</v>
      </c>
      <c r="K41" s="24">
        <v>0</v>
      </c>
      <c r="L41" s="24">
        <v>250</v>
      </c>
      <c r="M41" s="24">
        <v>10</v>
      </c>
    </row>
    <row r="42" spans="1:13" x14ac:dyDescent="0.25">
      <c r="A42" s="12"/>
      <c r="B42" s="13" t="s">
        <v>41</v>
      </c>
      <c r="C42" s="14"/>
      <c r="D42" s="15">
        <f>SUM(D36:D41)</f>
        <v>30</v>
      </c>
      <c r="E42" s="16">
        <f>SUM(E36:E41)</f>
        <v>0</v>
      </c>
      <c r="F42" s="16">
        <f>SUM(F36:F41)</f>
        <v>0</v>
      </c>
      <c r="G42" s="15">
        <f>SUM(G36:G41)</f>
        <v>0</v>
      </c>
      <c r="H42" s="15">
        <v>466</v>
      </c>
      <c r="I42" s="15">
        <f>SUM(I36:I41)</f>
        <v>18.64</v>
      </c>
      <c r="J42" s="15">
        <f>SUM(J36:J41)</f>
        <v>284</v>
      </c>
      <c r="K42" s="15">
        <f>SUM(K36:K41)</f>
        <v>11.36</v>
      </c>
      <c r="L42" s="15">
        <f>SUM(H42,J42)</f>
        <v>750</v>
      </c>
      <c r="M42" s="15">
        <f>SUM(I42,K42)</f>
        <v>30</v>
      </c>
    </row>
    <row r="43" spans="1:13" x14ac:dyDescent="0.25">
      <c r="B43" s="2"/>
      <c r="C43" s="2"/>
      <c r="D43" s="2"/>
      <c r="E43" s="2"/>
      <c r="F43" s="2"/>
      <c r="G43" s="2"/>
      <c r="H43" s="2"/>
      <c r="I43" s="2"/>
      <c r="J43" s="2"/>
      <c r="K43" s="17"/>
      <c r="L43" s="17"/>
      <c r="M43" s="9"/>
    </row>
    <row r="44" spans="1:13" x14ac:dyDescent="0.25">
      <c r="A44" s="35" t="s">
        <v>45</v>
      </c>
      <c r="B44" s="36"/>
      <c r="C44" s="36"/>
      <c r="D44" s="37"/>
      <c r="E44" s="38" t="s">
        <v>79</v>
      </c>
      <c r="F44" s="39"/>
      <c r="G44" s="40"/>
      <c r="H44" s="3" t="s">
        <v>19</v>
      </c>
      <c r="I44" s="41" t="s">
        <v>4</v>
      </c>
      <c r="J44" s="3" t="s">
        <v>20</v>
      </c>
      <c r="K44" s="41" t="s">
        <v>4</v>
      </c>
      <c r="L44" s="33" t="s">
        <v>21</v>
      </c>
      <c r="M44" s="33" t="s">
        <v>22</v>
      </c>
    </row>
    <row r="45" spans="1:13" ht="26.25" x14ac:dyDescent="0.25">
      <c r="A45" s="4" t="s">
        <v>3</v>
      </c>
      <c r="B45" s="5" t="s">
        <v>23</v>
      </c>
      <c r="C45" s="4" t="s">
        <v>24</v>
      </c>
      <c r="D45" s="6" t="s">
        <v>4</v>
      </c>
      <c r="E45" s="3" t="s">
        <v>5</v>
      </c>
      <c r="F45" s="3" t="s">
        <v>48</v>
      </c>
      <c r="G45" s="30" t="s">
        <v>49</v>
      </c>
      <c r="H45" s="3" t="s">
        <v>25</v>
      </c>
      <c r="I45" s="42"/>
      <c r="J45" s="3" t="s">
        <v>26</v>
      </c>
      <c r="K45" s="42"/>
      <c r="L45" s="34"/>
      <c r="M45" s="34"/>
    </row>
    <row r="46" spans="1:13" x14ac:dyDescent="0.25">
      <c r="A46" s="7" t="s">
        <v>27</v>
      </c>
      <c r="B46" s="8" t="s">
        <v>43</v>
      </c>
      <c r="C46" s="10" t="s">
        <v>31</v>
      </c>
      <c r="D46" s="11">
        <v>2</v>
      </c>
      <c r="E46" s="11"/>
      <c r="F46" s="11" t="s">
        <v>80</v>
      </c>
      <c r="G46" s="11"/>
      <c r="H46" s="24">
        <v>30</v>
      </c>
      <c r="I46" s="24">
        <v>1.2</v>
      </c>
      <c r="J46" s="24">
        <v>20</v>
      </c>
      <c r="K46" s="24">
        <v>0.8</v>
      </c>
      <c r="L46" s="24">
        <v>50</v>
      </c>
      <c r="M46" s="24">
        <v>2</v>
      </c>
    </row>
    <row r="47" spans="1:13" x14ac:dyDescent="0.25">
      <c r="A47" s="7" t="s">
        <v>29</v>
      </c>
      <c r="B47" s="8" t="s">
        <v>52</v>
      </c>
      <c r="C47" s="10" t="s">
        <v>31</v>
      </c>
      <c r="D47" s="11">
        <v>4</v>
      </c>
      <c r="E47" s="31" t="s">
        <v>80</v>
      </c>
      <c r="F47" s="11" t="s">
        <v>80</v>
      </c>
      <c r="G47" s="11"/>
      <c r="H47" s="24">
        <v>60</v>
      </c>
      <c r="I47" s="24">
        <v>2.4</v>
      </c>
      <c r="J47" s="24">
        <v>40</v>
      </c>
      <c r="K47" s="24">
        <v>1.6</v>
      </c>
      <c r="L47" s="24">
        <v>100</v>
      </c>
      <c r="M47" s="24">
        <v>4</v>
      </c>
    </row>
    <row r="48" spans="1:13" x14ac:dyDescent="0.25">
      <c r="A48" s="7" t="s">
        <v>30</v>
      </c>
      <c r="B48" s="8" t="s">
        <v>60</v>
      </c>
      <c r="C48" s="10" t="s">
        <v>31</v>
      </c>
      <c r="D48" s="11">
        <v>4</v>
      </c>
      <c r="E48" s="31" t="s">
        <v>80</v>
      </c>
      <c r="F48" s="11"/>
      <c r="G48" s="11" t="s">
        <v>80</v>
      </c>
      <c r="H48" s="24">
        <v>40</v>
      </c>
      <c r="I48" s="24">
        <v>1.6</v>
      </c>
      <c r="J48" s="24">
        <v>60</v>
      </c>
      <c r="K48" s="24">
        <v>2.4</v>
      </c>
      <c r="L48" s="24">
        <v>100</v>
      </c>
      <c r="M48" s="24">
        <v>4</v>
      </c>
    </row>
    <row r="49" spans="1:13" x14ac:dyDescent="0.25">
      <c r="A49" s="7" t="s">
        <v>32</v>
      </c>
      <c r="B49" s="8" t="s">
        <v>15</v>
      </c>
      <c r="C49" s="10" t="s">
        <v>28</v>
      </c>
      <c r="D49" s="11">
        <v>4</v>
      </c>
      <c r="E49" s="31" t="s">
        <v>80</v>
      </c>
      <c r="F49" s="11" t="s">
        <v>80</v>
      </c>
      <c r="G49" s="11"/>
      <c r="H49" s="24">
        <v>40</v>
      </c>
      <c r="I49" s="24">
        <v>1.6</v>
      </c>
      <c r="J49" s="24">
        <v>60</v>
      </c>
      <c r="K49" s="24">
        <v>2.4</v>
      </c>
      <c r="L49" s="24">
        <v>100</v>
      </c>
      <c r="M49" s="24">
        <v>4</v>
      </c>
    </row>
    <row r="50" spans="1:13" x14ac:dyDescent="0.25">
      <c r="A50" s="7" t="s">
        <v>34</v>
      </c>
      <c r="B50" s="8" t="s">
        <v>61</v>
      </c>
      <c r="C50" s="10" t="s">
        <v>28</v>
      </c>
      <c r="D50" s="11">
        <v>3</v>
      </c>
      <c r="E50" s="31" t="s">
        <v>80</v>
      </c>
      <c r="F50" s="11" t="s">
        <v>80</v>
      </c>
      <c r="G50" s="11"/>
      <c r="H50" s="24">
        <v>32</v>
      </c>
      <c r="I50" s="24">
        <v>1.28</v>
      </c>
      <c r="J50" s="24">
        <v>43</v>
      </c>
      <c r="K50" s="24">
        <v>1.72</v>
      </c>
      <c r="L50" s="24">
        <v>75</v>
      </c>
      <c r="M50" s="24">
        <v>3</v>
      </c>
    </row>
    <row r="51" spans="1:13" x14ac:dyDescent="0.25">
      <c r="A51" s="7" t="s">
        <v>35</v>
      </c>
      <c r="B51" s="8" t="s">
        <v>13</v>
      </c>
      <c r="C51" s="10" t="s">
        <v>28</v>
      </c>
      <c r="D51" s="11">
        <v>2</v>
      </c>
      <c r="E51" s="31" t="s">
        <v>80</v>
      </c>
      <c r="F51" s="11" t="s">
        <v>80</v>
      </c>
      <c r="G51" s="11"/>
      <c r="H51" s="24">
        <v>35</v>
      </c>
      <c r="I51" s="24">
        <v>1.4</v>
      </c>
      <c r="J51" s="24">
        <v>15</v>
      </c>
      <c r="K51" s="24">
        <v>0.6</v>
      </c>
      <c r="L51" s="24">
        <v>50</v>
      </c>
      <c r="M51" s="24">
        <v>2</v>
      </c>
    </row>
    <row r="52" spans="1:13" ht="29.25" x14ac:dyDescent="0.25">
      <c r="A52" s="7" t="s">
        <v>36</v>
      </c>
      <c r="B52" s="8" t="s">
        <v>62</v>
      </c>
      <c r="C52" s="10" t="s">
        <v>28</v>
      </c>
      <c r="D52" s="11">
        <v>5</v>
      </c>
      <c r="E52" s="31" t="s">
        <v>80</v>
      </c>
      <c r="F52" s="11"/>
      <c r="G52" s="11" t="s">
        <v>80</v>
      </c>
      <c r="H52" s="24">
        <v>60</v>
      </c>
      <c r="I52" s="24">
        <v>2.4</v>
      </c>
      <c r="J52" s="24">
        <v>65</v>
      </c>
      <c r="K52" s="24">
        <v>2.6</v>
      </c>
      <c r="L52" s="24">
        <v>125</v>
      </c>
      <c r="M52" s="24">
        <v>5</v>
      </c>
    </row>
    <row r="53" spans="1:13" ht="29.25" x14ac:dyDescent="0.25">
      <c r="A53" s="7" t="s">
        <v>37</v>
      </c>
      <c r="B53" s="32" t="s">
        <v>84</v>
      </c>
      <c r="C53" s="29" t="s">
        <v>28</v>
      </c>
      <c r="D53" s="11">
        <v>6</v>
      </c>
      <c r="E53" s="11"/>
      <c r="F53" s="11"/>
      <c r="G53" s="11" t="s">
        <v>80</v>
      </c>
      <c r="H53" s="24">
        <v>150</v>
      </c>
      <c r="I53" s="24">
        <v>6</v>
      </c>
      <c r="J53" s="24">
        <v>0</v>
      </c>
      <c r="K53" s="24">
        <v>0</v>
      </c>
      <c r="L53" s="24">
        <v>150</v>
      </c>
      <c r="M53" s="24">
        <v>6</v>
      </c>
    </row>
    <row r="54" spans="1:13" x14ac:dyDescent="0.25">
      <c r="A54" s="12"/>
      <c r="B54" s="13" t="s">
        <v>41</v>
      </c>
      <c r="C54" s="14"/>
      <c r="D54" s="15">
        <f>SUM(D46:D53)</f>
        <v>30</v>
      </c>
      <c r="E54" s="16">
        <f>SUM(E46:E53)</f>
        <v>0</v>
      </c>
      <c r="F54" s="16">
        <f>SUM(F46:F53)</f>
        <v>0</v>
      </c>
      <c r="G54" s="15">
        <f>SUM(G46:G53)</f>
        <v>0</v>
      </c>
      <c r="H54" s="15">
        <v>447</v>
      </c>
      <c r="I54" s="15">
        <f>SUM(I46:I53)</f>
        <v>17.88</v>
      </c>
      <c r="J54" s="15">
        <f>SUM(J46:J53)</f>
        <v>303</v>
      </c>
      <c r="K54" s="15">
        <f>SUM(K46:K53)</f>
        <v>12.120000000000001</v>
      </c>
      <c r="L54" s="15">
        <f>SUM(H54,J54)</f>
        <v>750</v>
      </c>
      <c r="M54" s="15">
        <f>SUM(I54,K54)</f>
        <v>30</v>
      </c>
    </row>
    <row r="56" spans="1:13" x14ac:dyDescent="0.25">
      <c r="A56" s="35" t="s">
        <v>46</v>
      </c>
      <c r="B56" s="36"/>
      <c r="C56" s="36"/>
      <c r="D56" s="37"/>
      <c r="E56" s="38" t="s">
        <v>78</v>
      </c>
      <c r="F56" s="39"/>
      <c r="G56" s="40"/>
      <c r="H56" s="3" t="s">
        <v>19</v>
      </c>
      <c r="I56" s="41" t="s">
        <v>4</v>
      </c>
      <c r="J56" s="3" t="s">
        <v>20</v>
      </c>
      <c r="K56" s="41" t="s">
        <v>4</v>
      </c>
      <c r="L56" s="33" t="s">
        <v>21</v>
      </c>
      <c r="M56" s="33" t="s">
        <v>22</v>
      </c>
    </row>
    <row r="57" spans="1:13" ht="26.25" x14ac:dyDescent="0.25">
      <c r="A57" s="4" t="s">
        <v>3</v>
      </c>
      <c r="B57" s="5" t="s">
        <v>23</v>
      </c>
      <c r="C57" s="4" t="s">
        <v>24</v>
      </c>
      <c r="D57" s="6" t="s">
        <v>4</v>
      </c>
      <c r="E57" s="3" t="s">
        <v>5</v>
      </c>
      <c r="F57" s="3" t="s">
        <v>48</v>
      </c>
      <c r="G57" s="30" t="s">
        <v>49</v>
      </c>
      <c r="H57" s="3" t="s">
        <v>25</v>
      </c>
      <c r="I57" s="42"/>
      <c r="J57" s="3" t="s">
        <v>26</v>
      </c>
      <c r="K57" s="42"/>
      <c r="L57" s="34"/>
      <c r="M57" s="34"/>
    </row>
    <row r="58" spans="1:13" x14ac:dyDescent="0.25">
      <c r="A58" s="7" t="s">
        <v>27</v>
      </c>
      <c r="B58" s="8" t="s">
        <v>63</v>
      </c>
      <c r="C58" s="10" t="s">
        <v>31</v>
      </c>
      <c r="D58" s="11">
        <v>3</v>
      </c>
      <c r="E58" s="31" t="s">
        <v>80</v>
      </c>
      <c r="F58" s="11" t="s">
        <v>80</v>
      </c>
      <c r="G58" s="11"/>
      <c r="H58" s="24">
        <v>40</v>
      </c>
      <c r="I58" s="24">
        <v>1.6</v>
      </c>
      <c r="J58" s="24">
        <v>35</v>
      </c>
      <c r="K58" s="24">
        <v>1.4</v>
      </c>
      <c r="L58" s="24">
        <v>75</v>
      </c>
      <c r="M58" s="24">
        <v>3</v>
      </c>
    </row>
    <row r="59" spans="1:13" x14ac:dyDescent="0.25">
      <c r="A59" s="7" t="s">
        <v>29</v>
      </c>
      <c r="B59" s="8" t="s">
        <v>64</v>
      </c>
      <c r="C59" s="10" t="s">
        <v>28</v>
      </c>
      <c r="D59" s="11">
        <v>3</v>
      </c>
      <c r="E59" s="31" t="s">
        <v>80</v>
      </c>
      <c r="F59" s="11"/>
      <c r="G59" s="11" t="s">
        <v>80</v>
      </c>
      <c r="H59" s="24">
        <v>35</v>
      </c>
      <c r="I59" s="24">
        <v>1.4</v>
      </c>
      <c r="J59" s="24">
        <v>40</v>
      </c>
      <c r="K59" s="24">
        <v>1.6</v>
      </c>
      <c r="L59" s="24">
        <v>75</v>
      </c>
      <c r="M59" s="24">
        <v>3</v>
      </c>
    </row>
    <row r="60" spans="1:13" x14ac:dyDescent="0.25">
      <c r="A60" s="7" t="s">
        <v>30</v>
      </c>
      <c r="B60" s="8" t="s">
        <v>74</v>
      </c>
      <c r="C60" s="10" t="s">
        <v>31</v>
      </c>
      <c r="D60" s="11">
        <v>4</v>
      </c>
      <c r="E60" s="31" t="s">
        <v>80</v>
      </c>
      <c r="F60" s="11" t="s">
        <v>80</v>
      </c>
      <c r="G60" s="11"/>
      <c r="H60" s="24">
        <v>40</v>
      </c>
      <c r="I60" s="24">
        <v>1.6</v>
      </c>
      <c r="J60" s="24">
        <v>60</v>
      </c>
      <c r="K60" s="24">
        <v>2.4</v>
      </c>
      <c r="L60" s="24">
        <v>100</v>
      </c>
      <c r="M60" s="24">
        <v>4</v>
      </c>
    </row>
    <row r="61" spans="1:13" ht="29.25" x14ac:dyDescent="0.25">
      <c r="A61" s="7" t="s">
        <v>32</v>
      </c>
      <c r="B61" s="8" t="s">
        <v>65</v>
      </c>
      <c r="C61" s="10" t="s">
        <v>31</v>
      </c>
      <c r="D61" s="11">
        <v>5</v>
      </c>
      <c r="E61" s="31" t="s">
        <v>80</v>
      </c>
      <c r="F61" s="11"/>
      <c r="G61" s="11" t="s">
        <v>80</v>
      </c>
      <c r="H61" s="24">
        <v>60</v>
      </c>
      <c r="I61" s="24">
        <v>2.4</v>
      </c>
      <c r="J61" s="24">
        <v>65</v>
      </c>
      <c r="K61" s="24">
        <v>2.6</v>
      </c>
      <c r="L61" s="24">
        <v>125</v>
      </c>
      <c r="M61" s="24">
        <v>5</v>
      </c>
    </row>
    <row r="62" spans="1:13" ht="39" x14ac:dyDescent="0.25">
      <c r="A62" s="7" t="s">
        <v>34</v>
      </c>
      <c r="B62" s="8" t="s">
        <v>66</v>
      </c>
      <c r="C62" s="10" t="s">
        <v>28</v>
      </c>
      <c r="D62" s="11">
        <v>4</v>
      </c>
      <c r="E62" s="31" t="s">
        <v>80</v>
      </c>
      <c r="F62" s="11"/>
      <c r="G62" s="11" t="s">
        <v>80</v>
      </c>
      <c r="H62" s="24">
        <v>50</v>
      </c>
      <c r="I62" s="24">
        <v>2</v>
      </c>
      <c r="J62" s="24">
        <v>50</v>
      </c>
      <c r="K62" s="24">
        <v>2</v>
      </c>
      <c r="L62" s="24">
        <v>100</v>
      </c>
      <c r="M62" s="24">
        <v>4</v>
      </c>
    </row>
    <row r="63" spans="1:13" x14ac:dyDescent="0.25">
      <c r="A63" s="7" t="s">
        <v>35</v>
      </c>
      <c r="B63" s="8" t="s">
        <v>68</v>
      </c>
      <c r="C63" s="10" t="s">
        <v>28</v>
      </c>
      <c r="D63" s="11">
        <v>3</v>
      </c>
      <c r="E63" s="11"/>
      <c r="F63" s="11"/>
      <c r="G63" s="11" t="s">
        <v>80</v>
      </c>
      <c r="H63" s="24">
        <v>30</v>
      </c>
      <c r="I63" s="24">
        <v>1.2</v>
      </c>
      <c r="J63" s="24">
        <v>45</v>
      </c>
      <c r="K63" s="24">
        <v>1.8</v>
      </c>
      <c r="L63" s="24">
        <v>75</v>
      </c>
      <c r="M63" s="24">
        <v>3</v>
      </c>
    </row>
    <row r="64" spans="1:13" ht="29.25" x14ac:dyDescent="0.25">
      <c r="A64" s="7" t="s">
        <v>36</v>
      </c>
      <c r="B64" s="32" t="s">
        <v>85</v>
      </c>
      <c r="C64" s="10" t="s">
        <v>28</v>
      </c>
      <c r="D64" s="11">
        <v>8</v>
      </c>
      <c r="E64" s="11"/>
      <c r="F64" s="11"/>
      <c r="G64" s="11" t="s">
        <v>80</v>
      </c>
      <c r="H64" s="24">
        <v>200</v>
      </c>
      <c r="I64" s="24">
        <v>8</v>
      </c>
      <c r="J64" s="24">
        <v>0</v>
      </c>
      <c r="K64" s="24">
        <v>0</v>
      </c>
      <c r="L64" s="24">
        <v>200</v>
      </c>
      <c r="M64" s="24">
        <v>8</v>
      </c>
    </row>
    <row r="65" spans="1:13" x14ac:dyDescent="0.25">
      <c r="A65" s="12"/>
      <c r="B65" s="13" t="s">
        <v>41</v>
      </c>
      <c r="C65" s="14"/>
      <c r="D65" s="15">
        <f>SUM(D58:D64)</f>
        <v>30</v>
      </c>
      <c r="E65" s="16">
        <f>SUM(E58:E64)</f>
        <v>0</v>
      </c>
      <c r="F65" s="16">
        <f>SUM(F58:F64)</f>
        <v>0</v>
      </c>
      <c r="G65" s="15">
        <f>SUM(G58:G64)</f>
        <v>0</v>
      </c>
      <c r="H65" s="15">
        <v>455</v>
      </c>
      <c r="I65" s="15">
        <f>SUM(I58:I64)</f>
        <v>18.2</v>
      </c>
      <c r="J65" s="15">
        <f>SUM(J58:J64)</f>
        <v>295</v>
      </c>
      <c r="K65" s="15">
        <f>SUM(K58:K64)</f>
        <v>11.8</v>
      </c>
      <c r="L65" s="15">
        <f>SUM(H65,J65)</f>
        <v>750</v>
      </c>
      <c r="M65" s="15">
        <f>SUM(I65,K65)</f>
        <v>30</v>
      </c>
    </row>
    <row r="67" spans="1:13" x14ac:dyDescent="0.25">
      <c r="A67" s="35" t="s">
        <v>47</v>
      </c>
      <c r="B67" s="36"/>
      <c r="C67" s="36"/>
      <c r="D67" s="37"/>
      <c r="E67" s="38" t="s">
        <v>78</v>
      </c>
      <c r="F67" s="39"/>
      <c r="G67" s="40"/>
      <c r="H67" s="3" t="s">
        <v>19</v>
      </c>
      <c r="I67" s="41" t="s">
        <v>4</v>
      </c>
      <c r="J67" s="3" t="s">
        <v>20</v>
      </c>
      <c r="K67" s="41" t="s">
        <v>4</v>
      </c>
      <c r="L67" s="33" t="s">
        <v>21</v>
      </c>
      <c r="M67" s="33" t="s">
        <v>22</v>
      </c>
    </row>
    <row r="68" spans="1:13" ht="26.25" x14ac:dyDescent="0.25">
      <c r="A68" s="4" t="s">
        <v>3</v>
      </c>
      <c r="B68" s="5" t="s">
        <v>23</v>
      </c>
      <c r="C68" s="4" t="s">
        <v>24</v>
      </c>
      <c r="D68" s="6" t="s">
        <v>4</v>
      </c>
      <c r="E68" s="3" t="s">
        <v>5</v>
      </c>
      <c r="F68" s="3" t="s">
        <v>48</v>
      </c>
      <c r="G68" s="30" t="s">
        <v>49</v>
      </c>
      <c r="H68" s="3" t="s">
        <v>25</v>
      </c>
      <c r="I68" s="42"/>
      <c r="J68" s="3" t="s">
        <v>26</v>
      </c>
      <c r="K68" s="42"/>
      <c r="L68" s="34"/>
      <c r="M68" s="34"/>
    </row>
    <row r="69" spans="1:13" x14ac:dyDescent="0.25">
      <c r="A69" s="7" t="s">
        <v>27</v>
      </c>
      <c r="B69" s="8" t="s">
        <v>51</v>
      </c>
      <c r="C69" s="10" t="s">
        <v>28</v>
      </c>
      <c r="D69" s="11">
        <v>2</v>
      </c>
      <c r="E69" s="11"/>
      <c r="F69" s="11" t="s">
        <v>80</v>
      </c>
      <c r="G69" s="11"/>
      <c r="H69" s="24">
        <v>30</v>
      </c>
      <c r="I69" s="24">
        <v>1.2</v>
      </c>
      <c r="J69" s="24">
        <v>20</v>
      </c>
      <c r="K69" s="24">
        <v>0.8</v>
      </c>
      <c r="L69" s="24">
        <v>50</v>
      </c>
      <c r="M69" s="24">
        <v>2</v>
      </c>
    </row>
    <row r="70" spans="1:13" x14ac:dyDescent="0.25">
      <c r="A70" s="7" t="s">
        <v>29</v>
      </c>
      <c r="B70" s="8" t="s">
        <v>17</v>
      </c>
      <c r="C70" s="10" t="s">
        <v>28</v>
      </c>
      <c r="D70" s="11">
        <v>2</v>
      </c>
      <c r="E70" s="31" t="s">
        <v>80</v>
      </c>
      <c r="F70" s="11" t="s">
        <v>80</v>
      </c>
      <c r="G70" s="11"/>
      <c r="H70" s="24">
        <v>35</v>
      </c>
      <c r="I70" s="24">
        <v>1.4</v>
      </c>
      <c r="J70" s="24">
        <v>15</v>
      </c>
      <c r="K70" s="24">
        <v>0.6</v>
      </c>
      <c r="L70" s="24">
        <v>50</v>
      </c>
      <c r="M70" s="24">
        <v>2</v>
      </c>
    </row>
    <row r="71" spans="1:13" ht="29.25" x14ac:dyDescent="0.25">
      <c r="A71" s="7" t="s">
        <v>30</v>
      </c>
      <c r="B71" s="8" t="s">
        <v>70</v>
      </c>
      <c r="C71" s="10" t="s">
        <v>31</v>
      </c>
      <c r="D71" s="11">
        <v>5</v>
      </c>
      <c r="E71" s="31" t="s">
        <v>80</v>
      </c>
      <c r="F71" s="11"/>
      <c r="G71" s="11" t="s">
        <v>80</v>
      </c>
      <c r="H71" s="24">
        <v>40</v>
      </c>
      <c r="I71" s="24">
        <v>1.6</v>
      </c>
      <c r="J71" s="24">
        <v>85</v>
      </c>
      <c r="K71" s="24">
        <v>3.4</v>
      </c>
      <c r="L71" s="24">
        <v>125</v>
      </c>
      <c r="M71" s="24">
        <v>5</v>
      </c>
    </row>
    <row r="72" spans="1:13" ht="29.25" x14ac:dyDescent="0.25">
      <c r="A72" s="7" t="s">
        <v>32</v>
      </c>
      <c r="B72" s="8" t="s">
        <v>67</v>
      </c>
      <c r="C72" s="10" t="s">
        <v>31</v>
      </c>
      <c r="D72" s="11">
        <v>4</v>
      </c>
      <c r="E72" s="31" t="s">
        <v>80</v>
      </c>
      <c r="F72" s="11" t="s">
        <v>80</v>
      </c>
      <c r="G72" s="11"/>
      <c r="H72" s="24">
        <v>40</v>
      </c>
      <c r="I72" s="24">
        <v>1.6</v>
      </c>
      <c r="J72" s="24">
        <v>60</v>
      </c>
      <c r="K72" s="24">
        <v>2.4</v>
      </c>
      <c r="L72" s="24">
        <v>100</v>
      </c>
      <c r="M72" s="24">
        <v>4</v>
      </c>
    </row>
    <row r="73" spans="1:13" x14ac:dyDescent="0.25">
      <c r="A73" s="7" t="s">
        <v>34</v>
      </c>
      <c r="B73" s="8" t="s">
        <v>69</v>
      </c>
      <c r="C73" s="10" t="s">
        <v>28</v>
      </c>
      <c r="D73" s="11">
        <v>10</v>
      </c>
      <c r="E73" s="11"/>
      <c r="F73" s="11"/>
      <c r="G73" s="24" t="s">
        <v>80</v>
      </c>
      <c r="H73" s="24">
        <v>30</v>
      </c>
      <c r="I73" s="24">
        <v>1.2</v>
      </c>
      <c r="J73" s="24">
        <v>220</v>
      </c>
      <c r="K73" s="24">
        <v>8.8000000000000007</v>
      </c>
      <c r="L73" s="24">
        <f>SUM(H73,J73)</f>
        <v>250</v>
      </c>
      <c r="M73" s="24">
        <v>10</v>
      </c>
    </row>
    <row r="74" spans="1:13" ht="19.5" x14ac:dyDescent="0.25">
      <c r="A74" s="7" t="s">
        <v>35</v>
      </c>
      <c r="B74" s="32" t="s">
        <v>86</v>
      </c>
      <c r="C74" s="10" t="s">
        <v>28</v>
      </c>
      <c r="D74" s="11">
        <v>4</v>
      </c>
      <c r="E74" s="11"/>
      <c r="F74" s="11"/>
      <c r="G74" s="11" t="s">
        <v>80</v>
      </c>
      <c r="H74" s="24">
        <v>175</v>
      </c>
      <c r="I74" s="24">
        <v>7</v>
      </c>
      <c r="J74" s="24"/>
      <c r="K74" s="24"/>
      <c r="L74" s="24">
        <v>175</v>
      </c>
      <c r="M74" s="24">
        <v>7</v>
      </c>
    </row>
    <row r="75" spans="1:13" x14ac:dyDescent="0.25">
      <c r="A75" s="12"/>
      <c r="B75" s="13" t="s">
        <v>41</v>
      </c>
      <c r="C75" s="14"/>
      <c r="D75" s="15">
        <f>SUM(D69:D74)</f>
        <v>27</v>
      </c>
      <c r="E75" s="15">
        <f>SUM(E69:E74)</f>
        <v>0</v>
      </c>
      <c r="F75" s="15">
        <f>SUM(F69:F74)</f>
        <v>0</v>
      </c>
      <c r="G75" s="15">
        <f>SUM(G69:G74)</f>
        <v>0</v>
      </c>
      <c r="H75" s="15">
        <v>350</v>
      </c>
      <c r="I75" s="15">
        <f>SUM(I69:I74)</f>
        <v>14</v>
      </c>
      <c r="J75" s="15">
        <f>SUM(J69:J74)</f>
        <v>400</v>
      </c>
      <c r="K75" s="15">
        <f>SUM(K69:K74)</f>
        <v>16</v>
      </c>
      <c r="L75" s="15">
        <f>SUM(L69:L74)</f>
        <v>750</v>
      </c>
      <c r="M75" s="15">
        <f>SUM(M69:M74)</f>
        <v>30</v>
      </c>
    </row>
    <row r="77" spans="1:13" x14ac:dyDescent="0.25">
      <c r="A77" s="12" t="s">
        <v>81</v>
      </c>
    </row>
  </sheetData>
  <mergeCells count="39">
    <mergeCell ref="L34:L35"/>
    <mergeCell ref="M34:M35"/>
    <mergeCell ref="A1:Z1"/>
    <mergeCell ref="A2:Z2"/>
    <mergeCell ref="A3:Z3"/>
    <mergeCell ref="A4:D4"/>
    <mergeCell ref="E4:G4"/>
    <mergeCell ref="I4:I5"/>
    <mergeCell ref="K4:K5"/>
    <mergeCell ref="L4:L5"/>
    <mergeCell ref="M4:M5"/>
    <mergeCell ref="M44:M45"/>
    <mergeCell ref="A19:D19"/>
    <mergeCell ref="E19:G19"/>
    <mergeCell ref="I19:I20"/>
    <mergeCell ref="K19:K20"/>
    <mergeCell ref="L19:L20"/>
    <mergeCell ref="A44:D44"/>
    <mergeCell ref="E44:G44"/>
    <mergeCell ref="I44:I45"/>
    <mergeCell ref="K44:K45"/>
    <mergeCell ref="L44:L45"/>
    <mergeCell ref="M19:M20"/>
    <mergeCell ref="A34:D34"/>
    <mergeCell ref="E34:G34"/>
    <mergeCell ref="I34:I35"/>
    <mergeCell ref="K34:K35"/>
    <mergeCell ref="M56:M57"/>
    <mergeCell ref="A67:D67"/>
    <mergeCell ref="E67:G67"/>
    <mergeCell ref="I67:I68"/>
    <mergeCell ref="K67:K68"/>
    <mergeCell ref="L67:L68"/>
    <mergeCell ref="M67:M68"/>
    <mergeCell ref="A56:D56"/>
    <mergeCell ref="E56:G56"/>
    <mergeCell ref="I56:I57"/>
    <mergeCell ref="K56:K57"/>
    <mergeCell ref="L56:L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5"/>
  <sheetViews>
    <sheetView tabSelected="1" topLeftCell="A55" zoomScale="110" zoomScaleNormal="110" workbookViewId="0">
      <selection activeCell="P77" sqref="P77"/>
    </sheetView>
  </sheetViews>
  <sheetFormatPr defaultRowHeight="15" x14ac:dyDescent="0.25"/>
  <cols>
    <col min="1" max="1" width="3.5703125" customWidth="1"/>
    <col min="2" max="2" width="41.5703125" bestFit="1" customWidth="1"/>
    <col min="3" max="3" width="6.5703125" customWidth="1"/>
    <col min="4" max="4" width="6.7109375" bestFit="1" customWidth="1"/>
    <col min="5" max="5" width="6.42578125" bestFit="1" customWidth="1"/>
    <col min="6" max="6" width="6.42578125" customWidth="1"/>
    <col min="7" max="7" width="6.42578125" bestFit="1" customWidth="1"/>
    <col min="8" max="26" width="5.7109375" customWidth="1"/>
  </cols>
  <sheetData>
    <row r="1" spans="1:26" ht="21" thickTop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0.25" x14ac:dyDescent="0.25">
      <c r="A2" s="46" t="s">
        <v>73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/>
    </row>
    <row r="3" spans="1:26" ht="21" thickBot="1" x14ac:dyDescent="0.3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</row>
    <row r="4" spans="1:26" ht="15.75" thickTop="1" x14ac:dyDescent="0.25">
      <c r="A4" s="35" t="s">
        <v>18</v>
      </c>
      <c r="B4" s="36"/>
      <c r="C4" s="36"/>
      <c r="D4" s="37"/>
      <c r="E4" s="38" t="s">
        <v>78</v>
      </c>
      <c r="F4" s="39"/>
      <c r="G4" s="40"/>
      <c r="H4" s="3" t="s">
        <v>19</v>
      </c>
      <c r="I4" s="41" t="s">
        <v>4</v>
      </c>
      <c r="J4" s="3" t="s">
        <v>20</v>
      </c>
      <c r="K4" s="41" t="s">
        <v>4</v>
      </c>
      <c r="L4" s="33" t="s">
        <v>21</v>
      </c>
      <c r="M4" s="33" t="s">
        <v>22</v>
      </c>
    </row>
    <row r="5" spans="1:26" ht="26.25" x14ac:dyDescent="0.25">
      <c r="A5" s="4" t="s">
        <v>3</v>
      </c>
      <c r="B5" s="5" t="s">
        <v>23</v>
      </c>
      <c r="C5" s="4" t="s">
        <v>24</v>
      </c>
      <c r="D5" s="6" t="s">
        <v>4</v>
      </c>
      <c r="E5" s="3" t="s">
        <v>5</v>
      </c>
      <c r="F5" s="3" t="s">
        <v>48</v>
      </c>
      <c r="G5" s="30" t="s">
        <v>49</v>
      </c>
      <c r="H5" s="3" t="s">
        <v>25</v>
      </c>
      <c r="I5" s="42"/>
      <c r="J5" s="3" t="s">
        <v>26</v>
      </c>
      <c r="K5" s="42"/>
      <c r="L5" s="34"/>
      <c r="M5" s="34"/>
    </row>
    <row r="6" spans="1:26" x14ac:dyDescent="0.25">
      <c r="A6" s="23" t="s">
        <v>27</v>
      </c>
      <c r="B6" s="8" t="s">
        <v>6</v>
      </c>
      <c r="C6" s="10" t="s">
        <v>28</v>
      </c>
      <c r="D6" s="11">
        <v>2</v>
      </c>
      <c r="E6" s="31" t="s">
        <v>80</v>
      </c>
      <c r="F6" s="11"/>
      <c r="G6" s="11"/>
      <c r="H6" s="24">
        <v>20</v>
      </c>
      <c r="I6" s="24">
        <v>0.8</v>
      </c>
      <c r="J6" s="24">
        <v>30</v>
      </c>
      <c r="K6" s="24">
        <v>1.2</v>
      </c>
      <c r="L6" s="24">
        <v>50</v>
      </c>
      <c r="M6" s="24">
        <v>2</v>
      </c>
    </row>
    <row r="7" spans="1:26" x14ac:dyDescent="0.25">
      <c r="A7" s="23" t="s">
        <v>29</v>
      </c>
      <c r="B7" s="8" t="s">
        <v>7</v>
      </c>
      <c r="C7" s="10" t="s">
        <v>28</v>
      </c>
      <c r="D7" s="11">
        <v>2</v>
      </c>
      <c r="E7" s="31" t="s">
        <v>80</v>
      </c>
      <c r="F7" s="11" t="s">
        <v>80</v>
      </c>
      <c r="G7" s="11"/>
      <c r="H7" s="24">
        <v>20</v>
      </c>
      <c r="I7" s="24">
        <v>0.8</v>
      </c>
      <c r="J7" s="24">
        <v>30</v>
      </c>
      <c r="K7" s="24">
        <v>1.2</v>
      </c>
      <c r="L7" s="24">
        <v>50</v>
      </c>
      <c r="M7" s="24">
        <v>2</v>
      </c>
    </row>
    <row r="8" spans="1:26" x14ac:dyDescent="0.25">
      <c r="A8" s="23" t="s">
        <v>30</v>
      </c>
      <c r="B8" s="8" t="s">
        <v>8</v>
      </c>
      <c r="C8" s="10" t="s">
        <v>28</v>
      </c>
      <c r="D8" s="11">
        <v>2</v>
      </c>
      <c r="E8" s="11"/>
      <c r="F8" s="11"/>
      <c r="G8" s="11" t="s">
        <v>80</v>
      </c>
      <c r="H8" s="24">
        <v>16</v>
      </c>
      <c r="I8" s="24">
        <v>0.64</v>
      </c>
      <c r="J8" s="24">
        <v>34</v>
      </c>
      <c r="K8" s="24">
        <v>1.36</v>
      </c>
      <c r="L8" s="24">
        <v>50</v>
      </c>
      <c r="M8" s="24">
        <v>2</v>
      </c>
    </row>
    <row r="9" spans="1:26" x14ac:dyDescent="0.25">
      <c r="A9" s="23" t="s">
        <v>32</v>
      </c>
      <c r="B9" s="8" t="s">
        <v>10</v>
      </c>
      <c r="C9" s="10" t="s">
        <v>31</v>
      </c>
      <c r="D9" s="11">
        <v>5</v>
      </c>
      <c r="E9" s="31" t="s">
        <v>80</v>
      </c>
      <c r="F9" s="11" t="s">
        <v>80</v>
      </c>
      <c r="G9" s="11"/>
      <c r="H9" s="24">
        <v>36</v>
      </c>
      <c r="I9" s="24">
        <v>1.44</v>
      </c>
      <c r="J9" s="24">
        <v>89</v>
      </c>
      <c r="K9" s="24">
        <v>3.56</v>
      </c>
      <c r="L9" s="24">
        <v>125</v>
      </c>
      <c r="M9" s="24">
        <v>5</v>
      </c>
    </row>
    <row r="10" spans="1:26" x14ac:dyDescent="0.25">
      <c r="A10" s="23" t="s">
        <v>34</v>
      </c>
      <c r="B10" s="8" t="s">
        <v>33</v>
      </c>
      <c r="C10" s="10" t="s">
        <v>31</v>
      </c>
      <c r="D10" s="11">
        <v>4</v>
      </c>
      <c r="E10" s="31" t="s">
        <v>80</v>
      </c>
      <c r="F10" s="11" t="s">
        <v>80</v>
      </c>
      <c r="G10" s="11"/>
      <c r="H10" s="24">
        <v>36</v>
      </c>
      <c r="I10" s="24">
        <v>1.44</v>
      </c>
      <c r="J10" s="24">
        <v>64</v>
      </c>
      <c r="K10" s="24">
        <v>2.56</v>
      </c>
      <c r="L10" s="24">
        <v>100</v>
      </c>
      <c r="M10" s="24">
        <v>4</v>
      </c>
    </row>
    <row r="11" spans="1:26" x14ac:dyDescent="0.25">
      <c r="A11" s="23" t="s">
        <v>35</v>
      </c>
      <c r="B11" s="8" t="s">
        <v>12</v>
      </c>
      <c r="C11" s="10" t="s">
        <v>31</v>
      </c>
      <c r="D11" s="11">
        <v>3</v>
      </c>
      <c r="E11" s="31" t="s">
        <v>80</v>
      </c>
      <c r="F11" s="11" t="s">
        <v>80</v>
      </c>
      <c r="G11" s="11"/>
      <c r="H11" s="24">
        <v>28</v>
      </c>
      <c r="I11" s="24">
        <v>1.1200000000000001</v>
      </c>
      <c r="J11" s="24">
        <v>47</v>
      </c>
      <c r="K11" s="24">
        <v>1.88</v>
      </c>
      <c r="L11" s="24">
        <v>75</v>
      </c>
      <c r="M11" s="24">
        <v>3</v>
      </c>
    </row>
    <row r="12" spans="1:26" x14ac:dyDescent="0.25">
      <c r="A12" s="23" t="s">
        <v>36</v>
      </c>
      <c r="B12" s="8" t="s">
        <v>11</v>
      </c>
      <c r="C12" s="10" t="s">
        <v>31</v>
      </c>
      <c r="D12" s="11">
        <v>4</v>
      </c>
      <c r="E12" s="31" t="s">
        <v>80</v>
      </c>
      <c r="F12" s="11"/>
      <c r="G12" s="11" t="s">
        <v>80</v>
      </c>
      <c r="H12" s="24">
        <v>30</v>
      </c>
      <c r="I12" s="24">
        <v>1.2</v>
      </c>
      <c r="J12" s="24">
        <v>70</v>
      </c>
      <c r="K12" s="24">
        <v>2.8</v>
      </c>
      <c r="L12" s="24">
        <v>100</v>
      </c>
      <c r="M12" s="24">
        <v>4</v>
      </c>
    </row>
    <row r="13" spans="1:26" x14ac:dyDescent="0.25">
      <c r="A13" s="23" t="s">
        <v>37</v>
      </c>
      <c r="B13" s="8" t="s">
        <v>14</v>
      </c>
      <c r="C13" s="10" t="s">
        <v>31</v>
      </c>
      <c r="D13" s="11">
        <v>5</v>
      </c>
      <c r="E13" s="31" t="s">
        <v>80</v>
      </c>
      <c r="F13" s="11" t="s">
        <v>80</v>
      </c>
      <c r="G13" s="11"/>
      <c r="H13" s="24">
        <v>40</v>
      </c>
      <c r="I13" s="24">
        <v>1.6</v>
      </c>
      <c r="J13" s="24">
        <v>85</v>
      </c>
      <c r="K13" s="24">
        <v>3.4</v>
      </c>
      <c r="L13" s="24">
        <v>125</v>
      </c>
      <c r="M13" s="24">
        <v>5</v>
      </c>
    </row>
    <row r="14" spans="1:26" x14ac:dyDescent="0.25">
      <c r="A14" s="23" t="s">
        <v>38</v>
      </c>
      <c r="B14" s="8" t="s">
        <v>72</v>
      </c>
      <c r="C14" s="10" t="s">
        <v>28</v>
      </c>
      <c r="D14" s="11">
        <v>3</v>
      </c>
      <c r="E14" s="31" t="s">
        <v>80</v>
      </c>
      <c r="F14" s="11"/>
      <c r="G14" s="11"/>
      <c r="H14" s="24">
        <v>30</v>
      </c>
      <c r="I14" s="24">
        <v>1.2</v>
      </c>
      <c r="J14" s="24">
        <v>45</v>
      </c>
      <c r="K14" s="24">
        <v>1.8</v>
      </c>
      <c r="L14" s="24">
        <v>75</v>
      </c>
      <c r="M14" s="24">
        <v>3</v>
      </c>
    </row>
    <row r="15" spans="1:26" x14ac:dyDescent="0.25">
      <c r="A15" s="23" t="s">
        <v>40</v>
      </c>
      <c r="B15" s="8" t="s">
        <v>9</v>
      </c>
      <c r="C15" s="10" t="s">
        <v>50</v>
      </c>
      <c r="D15" s="11">
        <v>0</v>
      </c>
      <c r="E15" s="11" t="s">
        <v>80</v>
      </c>
      <c r="F15" s="11"/>
      <c r="G15" s="11"/>
      <c r="H15" s="24">
        <v>0</v>
      </c>
      <c r="I15" s="24"/>
      <c r="J15" s="24"/>
      <c r="K15" s="24"/>
      <c r="L15" s="24">
        <v>4</v>
      </c>
      <c r="M15" s="24">
        <v>0</v>
      </c>
    </row>
    <row r="16" spans="1:26" x14ac:dyDescent="0.25">
      <c r="A16" s="25"/>
      <c r="B16" s="26" t="s">
        <v>41</v>
      </c>
      <c r="C16" s="24"/>
      <c r="D16" s="27">
        <f>SUM(D6:D15)</f>
        <v>30</v>
      </c>
      <c r="E16" s="28">
        <f>SUM(E6:E15)</f>
        <v>0</v>
      </c>
      <c r="F16" s="28">
        <f>SUM(F6:F15)</f>
        <v>0</v>
      </c>
      <c r="G16" s="27">
        <f>SUM(G6:G15)</f>
        <v>0</v>
      </c>
      <c r="H16" s="27">
        <v>260</v>
      </c>
      <c r="I16" s="27">
        <f>SUM(I6:I15)</f>
        <v>10.24</v>
      </c>
      <c r="J16" s="27">
        <f>SUM(J6:J15)</f>
        <v>494</v>
      </c>
      <c r="K16" s="27">
        <f>SUM(K6:K15)</f>
        <v>19.760000000000002</v>
      </c>
      <c r="L16" s="27">
        <f>SUM(H16,J16)</f>
        <v>754</v>
      </c>
      <c r="M16" s="27">
        <f>SUM(I16,K16)</f>
        <v>30</v>
      </c>
    </row>
    <row r="17" spans="1:13" x14ac:dyDescent="0.25">
      <c r="A17" s="12"/>
      <c r="B17" s="9"/>
      <c r="C17" s="9"/>
      <c r="D17" s="22"/>
      <c r="E17" s="12"/>
      <c r="F17" s="12"/>
      <c r="G17" s="9"/>
      <c r="H17" s="9"/>
      <c r="I17" s="9"/>
      <c r="J17" s="9"/>
      <c r="K17" s="9"/>
      <c r="L17" s="9"/>
      <c r="M17" s="17"/>
    </row>
    <row r="18" spans="1:13" x14ac:dyDescent="0.25">
      <c r="A18" s="35" t="s">
        <v>42</v>
      </c>
      <c r="B18" s="36"/>
      <c r="C18" s="36"/>
      <c r="D18" s="37"/>
      <c r="E18" s="38" t="s">
        <v>78</v>
      </c>
      <c r="F18" s="39"/>
      <c r="G18" s="40"/>
      <c r="H18" s="3" t="s">
        <v>19</v>
      </c>
      <c r="I18" s="41" t="s">
        <v>4</v>
      </c>
      <c r="J18" s="3" t="s">
        <v>20</v>
      </c>
      <c r="K18" s="41" t="s">
        <v>4</v>
      </c>
      <c r="L18" s="33" t="s">
        <v>21</v>
      </c>
      <c r="M18" s="33" t="s">
        <v>22</v>
      </c>
    </row>
    <row r="19" spans="1:13" ht="26.25" x14ac:dyDescent="0.25">
      <c r="A19" s="4" t="s">
        <v>3</v>
      </c>
      <c r="B19" s="5" t="s">
        <v>23</v>
      </c>
      <c r="C19" s="4" t="s">
        <v>24</v>
      </c>
      <c r="D19" s="6" t="s">
        <v>4</v>
      </c>
      <c r="E19" s="3" t="s">
        <v>5</v>
      </c>
      <c r="F19" s="3" t="s">
        <v>48</v>
      </c>
      <c r="G19" s="30" t="s">
        <v>49</v>
      </c>
      <c r="H19" s="3" t="s">
        <v>25</v>
      </c>
      <c r="I19" s="42"/>
      <c r="J19" s="3" t="s">
        <v>26</v>
      </c>
      <c r="K19" s="42"/>
      <c r="L19" s="34"/>
      <c r="M19" s="34"/>
    </row>
    <row r="20" spans="1:13" x14ac:dyDescent="0.25">
      <c r="A20" s="23" t="s">
        <v>27</v>
      </c>
      <c r="B20" s="8" t="s">
        <v>43</v>
      </c>
      <c r="C20" s="10" t="s">
        <v>28</v>
      </c>
      <c r="D20" s="11">
        <v>1</v>
      </c>
      <c r="E20" s="11"/>
      <c r="F20" s="11" t="s">
        <v>80</v>
      </c>
      <c r="G20" s="11"/>
      <c r="H20" s="24">
        <v>18</v>
      </c>
      <c r="I20" s="24">
        <v>0.72</v>
      </c>
      <c r="J20" s="24">
        <v>7</v>
      </c>
      <c r="K20" s="24">
        <v>0.28000000000000003</v>
      </c>
      <c r="L20" s="24">
        <v>25</v>
      </c>
      <c r="M20" s="24">
        <v>1</v>
      </c>
    </row>
    <row r="21" spans="1:13" x14ac:dyDescent="0.25">
      <c r="A21" s="23" t="s">
        <v>29</v>
      </c>
      <c r="B21" s="8" t="s">
        <v>77</v>
      </c>
      <c r="C21" s="10" t="s">
        <v>28</v>
      </c>
      <c r="D21" s="11">
        <v>2</v>
      </c>
      <c r="E21" s="31" t="s">
        <v>80</v>
      </c>
      <c r="F21" s="11"/>
      <c r="G21" s="11"/>
      <c r="H21" s="24">
        <v>18</v>
      </c>
      <c r="I21" s="24">
        <v>0.72</v>
      </c>
      <c r="J21" s="24">
        <v>32</v>
      </c>
      <c r="K21" s="24">
        <v>1.28</v>
      </c>
      <c r="L21" s="24">
        <v>50</v>
      </c>
      <c r="M21" s="24">
        <v>2</v>
      </c>
    </row>
    <row r="22" spans="1:13" x14ac:dyDescent="0.25">
      <c r="A22" s="23" t="s">
        <v>30</v>
      </c>
      <c r="B22" s="8" t="s">
        <v>75</v>
      </c>
      <c r="C22" s="10" t="s">
        <v>28</v>
      </c>
      <c r="D22" s="11">
        <v>2</v>
      </c>
      <c r="E22" s="31" t="s">
        <v>80</v>
      </c>
      <c r="F22" s="11" t="s">
        <v>80</v>
      </c>
      <c r="G22" s="11"/>
      <c r="H22" s="24">
        <v>24</v>
      </c>
      <c r="I22" s="24">
        <v>0.96</v>
      </c>
      <c r="J22" s="24">
        <v>26</v>
      </c>
      <c r="K22" s="24">
        <v>1.04</v>
      </c>
      <c r="L22" s="24">
        <v>50</v>
      </c>
      <c r="M22" s="24">
        <v>2</v>
      </c>
    </row>
    <row r="23" spans="1:13" x14ac:dyDescent="0.25">
      <c r="A23" s="23" t="s">
        <v>32</v>
      </c>
      <c r="B23" s="8" t="s">
        <v>54</v>
      </c>
      <c r="C23" s="10" t="s">
        <v>28</v>
      </c>
      <c r="D23" s="11">
        <v>1</v>
      </c>
      <c r="E23" s="11"/>
      <c r="F23" s="11"/>
      <c r="G23" s="11" t="s">
        <v>80</v>
      </c>
      <c r="H23" s="24">
        <v>16</v>
      </c>
      <c r="I23" s="24">
        <v>0.64</v>
      </c>
      <c r="J23" s="24">
        <v>9</v>
      </c>
      <c r="K23" s="24">
        <v>0.36</v>
      </c>
      <c r="L23" s="24">
        <v>25</v>
      </c>
      <c r="M23" s="24">
        <v>1</v>
      </c>
    </row>
    <row r="24" spans="1:13" x14ac:dyDescent="0.25">
      <c r="A24" s="23" t="s">
        <v>34</v>
      </c>
      <c r="B24" s="8" t="s">
        <v>55</v>
      </c>
      <c r="C24" s="10" t="s">
        <v>31</v>
      </c>
      <c r="D24" s="11">
        <v>3</v>
      </c>
      <c r="E24" s="31" t="s">
        <v>80</v>
      </c>
      <c r="F24" s="11" t="s">
        <v>80</v>
      </c>
      <c r="G24" s="24"/>
      <c r="H24" s="24">
        <v>32</v>
      </c>
      <c r="I24" s="24">
        <v>1.28</v>
      </c>
      <c r="J24" s="24">
        <v>43</v>
      </c>
      <c r="K24" s="24">
        <v>1.72</v>
      </c>
      <c r="L24" s="24">
        <v>75</v>
      </c>
      <c r="M24" s="24">
        <v>3</v>
      </c>
    </row>
    <row r="25" spans="1:13" x14ac:dyDescent="0.25">
      <c r="A25" s="23" t="s">
        <v>35</v>
      </c>
      <c r="B25" s="8" t="s">
        <v>16</v>
      </c>
      <c r="C25" s="10" t="s">
        <v>28</v>
      </c>
      <c r="D25" s="11">
        <v>1</v>
      </c>
      <c r="E25" s="31" t="s">
        <v>80</v>
      </c>
      <c r="F25" s="11"/>
      <c r="G25" s="11"/>
      <c r="H25" s="24">
        <v>20</v>
      </c>
      <c r="I25" s="24">
        <v>0.8</v>
      </c>
      <c r="J25" s="24">
        <v>5</v>
      </c>
      <c r="K25" s="24">
        <v>0.2</v>
      </c>
      <c r="L25" s="24">
        <v>25</v>
      </c>
      <c r="M25" s="24">
        <v>1</v>
      </c>
    </row>
    <row r="26" spans="1:13" ht="29.25" x14ac:dyDescent="0.25">
      <c r="A26" s="23" t="s">
        <v>36</v>
      </c>
      <c r="B26" s="8" t="s">
        <v>56</v>
      </c>
      <c r="C26" s="10" t="s">
        <v>28</v>
      </c>
      <c r="D26" s="11">
        <v>6</v>
      </c>
      <c r="E26" s="31" t="s">
        <v>80</v>
      </c>
      <c r="F26" s="11"/>
      <c r="G26" s="11" t="s">
        <v>80</v>
      </c>
      <c r="H26" s="24">
        <v>40</v>
      </c>
      <c r="I26" s="24">
        <v>1.6</v>
      </c>
      <c r="J26" s="24">
        <v>110</v>
      </c>
      <c r="K26" s="24">
        <v>4.4000000000000004</v>
      </c>
      <c r="L26" s="24">
        <v>150</v>
      </c>
      <c r="M26" s="24">
        <v>6</v>
      </c>
    </row>
    <row r="27" spans="1:13" ht="29.25" x14ac:dyDescent="0.25">
      <c r="A27" s="23" t="s">
        <v>37</v>
      </c>
      <c r="B27" s="8" t="s">
        <v>57</v>
      </c>
      <c r="C27" s="10" t="s">
        <v>28</v>
      </c>
      <c r="D27" s="11">
        <v>4</v>
      </c>
      <c r="E27" s="31" t="s">
        <v>80</v>
      </c>
      <c r="F27" s="11"/>
      <c r="G27" s="11" t="s">
        <v>80</v>
      </c>
      <c r="H27" s="24">
        <v>30</v>
      </c>
      <c r="I27" s="24">
        <v>1.2</v>
      </c>
      <c r="J27" s="24">
        <v>70</v>
      </c>
      <c r="K27" s="24">
        <v>2.8</v>
      </c>
      <c r="L27" s="24">
        <v>100</v>
      </c>
      <c r="M27" s="24">
        <v>4</v>
      </c>
    </row>
    <row r="28" spans="1:13" ht="29.25" x14ac:dyDescent="0.25">
      <c r="A28" s="23" t="s">
        <v>38</v>
      </c>
      <c r="B28" s="8" t="s">
        <v>76</v>
      </c>
      <c r="C28" s="10" t="s">
        <v>31</v>
      </c>
      <c r="D28" s="11">
        <v>5</v>
      </c>
      <c r="E28" s="31" t="s">
        <v>80</v>
      </c>
      <c r="F28" s="11"/>
      <c r="G28" s="11" t="s">
        <v>80</v>
      </c>
      <c r="H28" s="24">
        <v>30</v>
      </c>
      <c r="I28" s="24">
        <v>1.2</v>
      </c>
      <c r="J28" s="24">
        <v>95</v>
      </c>
      <c r="K28" s="24">
        <v>3.8</v>
      </c>
      <c r="L28" s="24">
        <v>125</v>
      </c>
      <c r="M28" s="24">
        <v>5</v>
      </c>
    </row>
    <row r="29" spans="1:13" ht="19.5" x14ac:dyDescent="0.25">
      <c r="A29" s="23" t="s">
        <v>53</v>
      </c>
      <c r="B29" s="32" t="s">
        <v>82</v>
      </c>
      <c r="C29" s="10" t="s">
        <v>28</v>
      </c>
      <c r="D29" s="11">
        <v>5</v>
      </c>
      <c r="E29" s="11"/>
      <c r="F29" s="11"/>
      <c r="G29" s="11" t="s">
        <v>80</v>
      </c>
      <c r="H29" s="24">
        <v>125</v>
      </c>
      <c r="I29" s="24">
        <v>5</v>
      </c>
      <c r="J29" s="24">
        <v>0</v>
      </c>
      <c r="K29" s="24">
        <v>0</v>
      </c>
      <c r="L29" s="24">
        <v>125</v>
      </c>
      <c r="M29" s="24">
        <v>5</v>
      </c>
    </row>
    <row r="30" spans="1:13" x14ac:dyDescent="0.25">
      <c r="A30" s="12"/>
      <c r="B30" s="13" t="s">
        <v>41</v>
      </c>
      <c r="C30" s="14"/>
      <c r="D30" s="15">
        <f>SUM(D20:D29)</f>
        <v>30</v>
      </c>
      <c r="E30" s="28">
        <f>SUM(E20:E29)</f>
        <v>0</v>
      </c>
      <c r="F30" s="28">
        <f>SUM(F20:F29)</f>
        <v>0</v>
      </c>
      <c r="G30" s="27">
        <f>SUM(G20:G29)</f>
        <v>0</v>
      </c>
      <c r="H30" s="27">
        <v>353</v>
      </c>
      <c r="I30" s="27">
        <f>SUM(I20:I29)</f>
        <v>14.120000000000001</v>
      </c>
      <c r="J30" s="27">
        <f>SUM(J20:J29)</f>
        <v>397</v>
      </c>
      <c r="K30" s="27">
        <f>SUM(K20:K29)</f>
        <v>15.880000000000003</v>
      </c>
      <c r="L30" s="27">
        <f>SUM(H30,J30)</f>
        <v>750</v>
      </c>
      <c r="M30" s="27">
        <f>SUM(I30,K30)</f>
        <v>30.000000000000004</v>
      </c>
    </row>
    <row r="31" spans="1:13" x14ac:dyDescent="0.25">
      <c r="A31" s="12"/>
      <c r="B31" s="18"/>
      <c r="C31" s="1"/>
      <c r="D31" s="19"/>
      <c r="E31" s="20"/>
      <c r="F31" s="20"/>
      <c r="G31" s="19"/>
      <c r="H31" s="22"/>
      <c r="I31" s="22"/>
      <c r="J31" s="19"/>
      <c r="K31" s="19"/>
      <c r="L31" s="19"/>
      <c r="M31" s="19"/>
    </row>
    <row r="32" spans="1:13" x14ac:dyDescent="0.25">
      <c r="A32" s="35" t="s">
        <v>44</v>
      </c>
      <c r="B32" s="36"/>
      <c r="C32" s="36"/>
      <c r="D32" s="37"/>
      <c r="E32" s="38" t="s">
        <v>78</v>
      </c>
      <c r="F32" s="39"/>
      <c r="G32" s="40"/>
      <c r="H32" s="3" t="s">
        <v>19</v>
      </c>
      <c r="I32" s="41" t="s">
        <v>4</v>
      </c>
      <c r="J32" s="3" t="s">
        <v>20</v>
      </c>
      <c r="K32" s="41" t="s">
        <v>4</v>
      </c>
      <c r="L32" s="33" t="s">
        <v>21</v>
      </c>
      <c r="M32" s="33" t="s">
        <v>22</v>
      </c>
    </row>
    <row r="33" spans="1:13" ht="26.25" x14ac:dyDescent="0.25">
      <c r="A33" s="4" t="s">
        <v>3</v>
      </c>
      <c r="B33" s="5" t="s">
        <v>23</v>
      </c>
      <c r="C33" s="4" t="s">
        <v>24</v>
      </c>
      <c r="D33" s="6" t="s">
        <v>4</v>
      </c>
      <c r="E33" s="3" t="s">
        <v>5</v>
      </c>
      <c r="F33" s="3" t="s">
        <v>48</v>
      </c>
      <c r="G33" s="30" t="s">
        <v>49</v>
      </c>
      <c r="H33" s="3" t="s">
        <v>25</v>
      </c>
      <c r="I33" s="42"/>
      <c r="J33" s="3" t="s">
        <v>26</v>
      </c>
      <c r="K33" s="42"/>
      <c r="L33" s="34"/>
      <c r="M33" s="34"/>
    </row>
    <row r="34" spans="1:13" x14ac:dyDescent="0.25">
      <c r="A34" s="7" t="s">
        <v>27</v>
      </c>
      <c r="B34" s="8" t="s">
        <v>43</v>
      </c>
      <c r="C34" s="10" t="s">
        <v>28</v>
      </c>
      <c r="D34" s="11">
        <v>1</v>
      </c>
      <c r="E34" s="11"/>
      <c r="F34" s="11" t="s">
        <v>80</v>
      </c>
      <c r="G34" s="11"/>
      <c r="H34" s="24">
        <v>18</v>
      </c>
      <c r="I34" s="24">
        <v>0.72</v>
      </c>
      <c r="J34" s="24">
        <v>7</v>
      </c>
      <c r="K34" s="24">
        <v>0.28000000000000003</v>
      </c>
      <c r="L34" s="24">
        <v>25</v>
      </c>
      <c r="M34" s="24">
        <v>1</v>
      </c>
    </row>
    <row r="35" spans="1:13" x14ac:dyDescent="0.25">
      <c r="A35" s="7" t="s">
        <v>29</v>
      </c>
      <c r="B35" s="8" t="s">
        <v>71</v>
      </c>
      <c r="C35" s="10" t="s">
        <v>28</v>
      </c>
      <c r="D35" s="11">
        <v>2</v>
      </c>
      <c r="E35" s="31" t="s">
        <v>80</v>
      </c>
      <c r="F35" s="11"/>
      <c r="G35" s="11" t="s">
        <v>80</v>
      </c>
      <c r="H35" s="24">
        <v>40</v>
      </c>
      <c r="I35" s="24">
        <v>1.6</v>
      </c>
      <c r="J35" s="24">
        <v>10</v>
      </c>
      <c r="K35" s="24">
        <v>0.4</v>
      </c>
      <c r="L35" s="24">
        <v>50</v>
      </c>
      <c r="M35" s="24">
        <v>2</v>
      </c>
    </row>
    <row r="36" spans="1:13" ht="29.25" x14ac:dyDescent="0.25">
      <c r="A36" s="7" t="s">
        <v>30</v>
      </c>
      <c r="B36" s="8" t="s">
        <v>56</v>
      </c>
      <c r="C36" s="10" t="s">
        <v>31</v>
      </c>
      <c r="D36" s="11">
        <v>6</v>
      </c>
      <c r="E36" s="31" t="s">
        <v>80</v>
      </c>
      <c r="F36" s="11"/>
      <c r="G36" s="11" t="s">
        <v>80</v>
      </c>
      <c r="H36" s="24">
        <v>40</v>
      </c>
      <c r="I36" s="24">
        <v>1.6</v>
      </c>
      <c r="J36" s="24">
        <v>110</v>
      </c>
      <c r="K36" s="24">
        <v>4.4000000000000004</v>
      </c>
      <c r="L36" s="24">
        <v>150</v>
      </c>
      <c r="M36" s="24">
        <v>6</v>
      </c>
    </row>
    <row r="37" spans="1:13" ht="19.5" x14ac:dyDescent="0.25">
      <c r="A37" s="7" t="s">
        <v>32</v>
      </c>
      <c r="B37" s="8" t="s">
        <v>58</v>
      </c>
      <c r="C37" s="10" t="s">
        <v>31</v>
      </c>
      <c r="D37" s="11">
        <v>5</v>
      </c>
      <c r="E37" s="31" t="s">
        <v>80</v>
      </c>
      <c r="F37" s="11"/>
      <c r="G37" s="11" t="s">
        <v>80</v>
      </c>
      <c r="H37" s="24">
        <v>24</v>
      </c>
      <c r="I37" s="24">
        <v>0.96</v>
      </c>
      <c r="J37" s="24">
        <v>101</v>
      </c>
      <c r="K37" s="24">
        <v>4.04</v>
      </c>
      <c r="L37" s="24">
        <v>125</v>
      </c>
      <c r="M37" s="24">
        <v>5</v>
      </c>
    </row>
    <row r="38" spans="1:13" ht="19.5" x14ac:dyDescent="0.25">
      <c r="A38" s="7" t="s">
        <v>34</v>
      </c>
      <c r="B38" s="8" t="s">
        <v>59</v>
      </c>
      <c r="C38" s="10" t="s">
        <v>31</v>
      </c>
      <c r="D38" s="11">
        <v>6</v>
      </c>
      <c r="E38" s="31" t="s">
        <v>80</v>
      </c>
      <c r="F38" s="11"/>
      <c r="G38" s="11" t="s">
        <v>80</v>
      </c>
      <c r="H38" s="24">
        <v>36</v>
      </c>
      <c r="I38" s="24">
        <v>1.44</v>
      </c>
      <c r="J38" s="24">
        <v>114</v>
      </c>
      <c r="K38" s="24">
        <v>4.5599999999999996</v>
      </c>
      <c r="L38" s="24">
        <v>150</v>
      </c>
      <c r="M38" s="24">
        <v>6</v>
      </c>
    </row>
    <row r="39" spans="1:13" ht="19.5" x14ac:dyDescent="0.25">
      <c r="A39" s="7" t="s">
        <v>35</v>
      </c>
      <c r="B39" s="32" t="s">
        <v>83</v>
      </c>
      <c r="C39" s="10" t="s">
        <v>28</v>
      </c>
      <c r="D39" s="11">
        <v>10</v>
      </c>
      <c r="E39" s="11"/>
      <c r="F39" s="11"/>
      <c r="G39" s="11" t="s">
        <v>80</v>
      </c>
      <c r="H39" s="24">
        <v>250</v>
      </c>
      <c r="I39" s="24">
        <v>10</v>
      </c>
      <c r="J39" s="24">
        <v>0</v>
      </c>
      <c r="K39" s="24">
        <v>0</v>
      </c>
      <c r="L39" s="24">
        <v>250</v>
      </c>
      <c r="M39" s="24">
        <v>10</v>
      </c>
    </row>
    <row r="40" spans="1:13" x14ac:dyDescent="0.25">
      <c r="A40" s="12"/>
      <c r="B40" s="13" t="s">
        <v>41</v>
      </c>
      <c r="C40" s="14"/>
      <c r="D40" s="15">
        <f>SUM(D34:D39)</f>
        <v>30</v>
      </c>
      <c r="E40" s="16">
        <f>SUM(E34:E39)</f>
        <v>0</v>
      </c>
      <c r="F40" s="16">
        <f>SUM(F34:F39)</f>
        <v>0</v>
      </c>
      <c r="G40" s="15">
        <f>SUM(G34:G39)</f>
        <v>0</v>
      </c>
      <c r="H40" s="15">
        <v>408</v>
      </c>
      <c r="I40" s="15">
        <f>SUM(I34:I39)</f>
        <v>16.32</v>
      </c>
      <c r="J40" s="15">
        <f>SUM(J34:J39)</f>
        <v>342</v>
      </c>
      <c r="K40" s="15">
        <f>SUM(K34:K39)</f>
        <v>13.68</v>
      </c>
      <c r="L40" s="15">
        <f>SUM(H40,J40)</f>
        <v>750</v>
      </c>
      <c r="M40" s="15">
        <f>SUM(I40,K40)</f>
        <v>30</v>
      </c>
    </row>
    <row r="41" spans="1:13" x14ac:dyDescent="0.25">
      <c r="B41" s="2"/>
      <c r="C41" s="2"/>
      <c r="D41" s="2"/>
      <c r="E41" s="2"/>
      <c r="F41" s="2"/>
      <c r="G41" s="2"/>
      <c r="H41" s="2"/>
      <c r="I41" s="2"/>
      <c r="J41" s="2"/>
      <c r="K41" s="17"/>
      <c r="L41" s="17"/>
      <c r="M41" s="9"/>
    </row>
    <row r="42" spans="1:13" x14ac:dyDescent="0.25">
      <c r="A42" s="35" t="s">
        <v>45</v>
      </c>
      <c r="B42" s="36"/>
      <c r="C42" s="36"/>
      <c r="D42" s="37"/>
      <c r="E42" s="38" t="s">
        <v>78</v>
      </c>
      <c r="F42" s="39"/>
      <c r="G42" s="40"/>
      <c r="H42" s="3" t="s">
        <v>19</v>
      </c>
      <c r="I42" s="41" t="s">
        <v>4</v>
      </c>
      <c r="J42" s="3" t="s">
        <v>20</v>
      </c>
      <c r="K42" s="41" t="s">
        <v>4</v>
      </c>
      <c r="L42" s="33" t="s">
        <v>21</v>
      </c>
      <c r="M42" s="33" t="s">
        <v>22</v>
      </c>
    </row>
    <row r="43" spans="1:13" ht="26.25" x14ac:dyDescent="0.25">
      <c r="A43" s="4" t="s">
        <v>3</v>
      </c>
      <c r="B43" s="5" t="s">
        <v>23</v>
      </c>
      <c r="C43" s="4" t="s">
        <v>24</v>
      </c>
      <c r="D43" s="6" t="s">
        <v>4</v>
      </c>
      <c r="E43" s="3" t="s">
        <v>5</v>
      </c>
      <c r="F43" s="3" t="s">
        <v>48</v>
      </c>
      <c r="G43" s="30" t="s">
        <v>49</v>
      </c>
      <c r="H43" s="3" t="s">
        <v>25</v>
      </c>
      <c r="I43" s="42"/>
      <c r="J43" s="3" t="s">
        <v>26</v>
      </c>
      <c r="K43" s="42"/>
      <c r="L43" s="34"/>
      <c r="M43" s="34"/>
    </row>
    <row r="44" spans="1:13" x14ac:dyDescent="0.25">
      <c r="A44" s="7" t="s">
        <v>27</v>
      </c>
      <c r="B44" s="8" t="s">
        <v>43</v>
      </c>
      <c r="C44" s="10" t="s">
        <v>31</v>
      </c>
      <c r="D44" s="11">
        <v>2</v>
      </c>
      <c r="E44" s="11"/>
      <c r="F44" s="11" t="s">
        <v>80</v>
      </c>
      <c r="G44" s="11"/>
      <c r="H44" s="24">
        <v>20</v>
      </c>
      <c r="I44" s="24">
        <v>0.8</v>
      </c>
      <c r="J44" s="24">
        <v>30</v>
      </c>
      <c r="K44" s="24">
        <v>1.2</v>
      </c>
      <c r="L44" s="24">
        <v>50</v>
      </c>
      <c r="M44" s="24">
        <v>2</v>
      </c>
    </row>
    <row r="45" spans="1:13" x14ac:dyDescent="0.25">
      <c r="A45" s="7" t="s">
        <v>29</v>
      </c>
      <c r="B45" s="8" t="s">
        <v>52</v>
      </c>
      <c r="C45" s="10" t="s">
        <v>31</v>
      </c>
      <c r="D45" s="11">
        <v>4</v>
      </c>
      <c r="E45" s="31" t="s">
        <v>80</v>
      </c>
      <c r="F45" s="11" t="s">
        <v>80</v>
      </c>
      <c r="G45" s="11"/>
      <c r="H45" s="24">
        <v>40</v>
      </c>
      <c r="I45" s="24">
        <v>1.6</v>
      </c>
      <c r="J45" s="24">
        <v>60</v>
      </c>
      <c r="K45" s="24">
        <v>2.4</v>
      </c>
      <c r="L45" s="24">
        <v>100</v>
      </c>
      <c r="M45" s="24">
        <v>4</v>
      </c>
    </row>
    <row r="46" spans="1:13" x14ac:dyDescent="0.25">
      <c r="A46" s="7" t="s">
        <v>30</v>
      </c>
      <c r="B46" s="8" t="s">
        <v>60</v>
      </c>
      <c r="C46" s="10" t="s">
        <v>31</v>
      </c>
      <c r="D46" s="11">
        <v>4</v>
      </c>
      <c r="E46" s="31" t="s">
        <v>80</v>
      </c>
      <c r="F46" s="11"/>
      <c r="G46" s="11" t="s">
        <v>80</v>
      </c>
      <c r="H46" s="24">
        <v>28</v>
      </c>
      <c r="I46" s="24">
        <v>1.1200000000000001</v>
      </c>
      <c r="J46" s="24">
        <v>72</v>
      </c>
      <c r="K46" s="24">
        <v>2.88</v>
      </c>
      <c r="L46" s="24">
        <v>100</v>
      </c>
      <c r="M46" s="24">
        <v>4</v>
      </c>
    </row>
    <row r="47" spans="1:13" x14ac:dyDescent="0.25">
      <c r="A47" s="7" t="s">
        <v>32</v>
      </c>
      <c r="B47" s="8" t="s">
        <v>15</v>
      </c>
      <c r="C47" s="10" t="s">
        <v>28</v>
      </c>
      <c r="D47" s="11">
        <v>4</v>
      </c>
      <c r="E47" s="31" t="s">
        <v>80</v>
      </c>
      <c r="F47" s="11" t="s">
        <v>80</v>
      </c>
      <c r="G47" s="11"/>
      <c r="H47" s="24">
        <v>32</v>
      </c>
      <c r="I47" s="24">
        <v>1.28</v>
      </c>
      <c r="J47" s="24">
        <v>68</v>
      </c>
      <c r="K47" s="24">
        <v>2.72</v>
      </c>
      <c r="L47" s="24">
        <v>100</v>
      </c>
      <c r="M47" s="24">
        <v>4</v>
      </c>
    </row>
    <row r="48" spans="1:13" x14ac:dyDescent="0.25">
      <c r="A48" s="7" t="s">
        <v>34</v>
      </c>
      <c r="B48" s="8" t="s">
        <v>61</v>
      </c>
      <c r="C48" s="10" t="s">
        <v>28</v>
      </c>
      <c r="D48" s="11">
        <v>3</v>
      </c>
      <c r="E48" s="31" t="s">
        <v>80</v>
      </c>
      <c r="F48" s="11" t="s">
        <v>80</v>
      </c>
      <c r="G48" s="11"/>
      <c r="H48" s="24">
        <v>24</v>
      </c>
      <c r="I48" s="24">
        <v>0.96</v>
      </c>
      <c r="J48" s="24">
        <v>51</v>
      </c>
      <c r="K48" s="24">
        <v>2.04</v>
      </c>
      <c r="L48" s="24">
        <v>75</v>
      </c>
      <c r="M48" s="24">
        <v>3</v>
      </c>
    </row>
    <row r="49" spans="1:13" x14ac:dyDescent="0.25">
      <c r="A49" s="7" t="s">
        <v>35</v>
      </c>
      <c r="B49" s="8" t="s">
        <v>13</v>
      </c>
      <c r="C49" s="10" t="s">
        <v>28</v>
      </c>
      <c r="D49" s="11">
        <v>2</v>
      </c>
      <c r="E49" s="31" t="s">
        <v>80</v>
      </c>
      <c r="F49" s="11" t="s">
        <v>80</v>
      </c>
      <c r="G49" s="11"/>
      <c r="H49" s="24">
        <v>26</v>
      </c>
      <c r="I49" s="24">
        <v>1.04</v>
      </c>
      <c r="J49" s="24">
        <v>24</v>
      </c>
      <c r="K49" s="24">
        <v>0.96</v>
      </c>
      <c r="L49" s="24">
        <v>50</v>
      </c>
      <c r="M49" s="24">
        <v>2</v>
      </c>
    </row>
    <row r="50" spans="1:13" ht="29.25" x14ac:dyDescent="0.25">
      <c r="A50" s="7" t="s">
        <v>36</v>
      </c>
      <c r="B50" s="8" t="s">
        <v>62</v>
      </c>
      <c r="C50" s="10" t="s">
        <v>28</v>
      </c>
      <c r="D50" s="11">
        <v>5</v>
      </c>
      <c r="E50" s="31" t="s">
        <v>80</v>
      </c>
      <c r="F50" s="11"/>
      <c r="G50" s="11" t="s">
        <v>80</v>
      </c>
      <c r="H50" s="24">
        <v>40</v>
      </c>
      <c r="I50" s="24">
        <v>1.6</v>
      </c>
      <c r="J50" s="24">
        <v>85</v>
      </c>
      <c r="K50" s="24">
        <v>3.4</v>
      </c>
      <c r="L50" s="24">
        <v>125</v>
      </c>
      <c r="M50" s="24">
        <v>5</v>
      </c>
    </row>
    <row r="51" spans="1:13" ht="29.25" x14ac:dyDescent="0.25">
      <c r="A51" s="7" t="s">
        <v>37</v>
      </c>
      <c r="B51" s="32" t="s">
        <v>84</v>
      </c>
      <c r="C51" s="29" t="s">
        <v>28</v>
      </c>
      <c r="D51" s="11">
        <v>6</v>
      </c>
      <c r="E51" s="11"/>
      <c r="F51" s="11"/>
      <c r="G51" s="11" t="s">
        <v>80</v>
      </c>
      <c r="H51" s="24">
        <v>150</v>
      </c>
      <c r="I51" s="24">
        <v>6</v>
      </c>
      <c r="J51" s="24">
        <v>0</v>
      </c>
      <c r="K51" s="24">
        <v>0</v>
      </c>
      <c r="L51" s="24">
        <v>150</v>
      </c>
      <c r="M51" s="24">
        <v>6</v>
      </c>
    </row>
    <row r="52" spans="1:13" x14ac:dyDescent="0.25">
      <c r="A52" s="12"/>
      <c r="B52" s="13" t="s">
        <v>41</v>
      </c>
      <c r="C52" s="14"/>
      <c r="D52" s="15">
        <f>SUM(D44:D51)</f>
        <v>30</v>
      </c>
      <c r="E52" s="16">
        <f>SUM(E44:E51)</f>
        <v>0</v>
      </c>
      <c r="F52" s="16">
        <f>SUM(F44:F51)</f>
        <v>0</v>
      </c>
      <c r="G52" s="15">
        <f>SUM(G44:G51)</f>
        <v>0</v>
      </c>
      <c r="H52" s="15">
        <v>360</v>
      </c>
      <c r="I52" s="15">
        <f>SUM(I44:I51)</f>
        <v>14.4</v>
      </c>
      <c r="J52" s="15">
        <f>SUM(J44:J51)</f>
        <v>390</v>
      </c>
      <c r="K52" s="15">
        <f>SUM(K44:K51)</f>
        <v>15.6</v>
      </c>
      <c r="L52" s="15">
        <f>SUM(H52,J52)</f>
        <v>750</v>
      </c>
      <c r="M52" s="15">
        <f>SUM(I52,K52)</f>
        <v>30</v>
      </c>
    </row>
    <row r="54" spans="1:13" x14ac:dyDescent="0.25">
      <c r="A54" s="35" t="s">
        <v>46</v>
      </c>
      <c r="B54" s="36"/>
      <c r="C54" s="36"/>
      <c r="D54" s="37"/>
      <c r="E54" s="38" t="s">
        <v>78</v>
      </c>
      <c r="F54" s="39"/>
      <c r="G54" s="40"/>
      <c r="H54" s="3" t="s">
        <v>19</v>
      </c>
      <c r="I54" s="41" t="s">
        <v>4</v>
      </c>
      <c r="J54" s="3" t="s">
        <v>20</v>
      </c>
      <c r="K54" s="41" t="s">
        <v>4</v>
      </c>
      <c r="L54" s="33" t="s">
        <v>21</v>
      </c>
      <c r="M54" s="33" t="s">
        <v>22</v>
      </c>
    </row>
    <row r="55" spans="1:13" ht="26.25" x14ac:dyDescent="0.25">
      <c r="A55" s="4" t="s">
        <v>3</v>
      </c>
      <c r="B55" s="5" t="s">
        <v>23</v>
      </c>
      <c r="C55" s="4" t="s">
        <v>24</v>
      </c>
      <c r="D55" s="6" t="s">
        <v>4</v>
      </c>
      <c r="E55" s="3" t="s">
        <v>5</v>
      </c>
      <c r="F55" s="3" t="s">
        <v>48</v>
      </c>
      <c r="G55" s="30" t="s">
        <v>49</v>
      </c>
      <c r="H55" s="3" t="s">
        <v>25</v>
      </c>
      <c r="I55" s="42"/>
      <c r="J55" s="3" t="s">
        <v>26</v>
      </c>
      <c r="K55" s="42"/>
      <c r="L55" s="34"/>
      <c r="M55" s="34"/>
    </row>
    <row r="56" spans="1:13" x14ac:dyDescent="0.25">
      <c r="A56" s="7" t="s">
        <v>27</v>
      </c>
      <c r="B56" s="8" t="s">
        <v>63</v>
      </c>
      <c r="C56" s="10" t="s">
        <v>31</v>
      </c>
      <c r="D56" s="11">
        <v>3</v>
      </c>
      <c r="E56" s="31" t="s">
        <v>80</v>
      </c>
      <c r="F56" s="11" t="s">
        <v>80</v>
      </c>
      <c r="G56" s="11"/>
      <c r="H56" s="24">
        <v>40</v>
      </c>
      <c r="I56" s="24">
        <v>1.6</v>
      </c>
      <c r="J56" s="24">
        <v>35</v>
      </c>
      <c r="K56" s="24">
        <v>1.4</v>
      </c>
      <c r="L56" s="24">
        <v>75</v>
      </c>
      <c r="M56" s="24">
        <v>3</v>
      </c>
    </row>
    <row r="57" spans="1:13" x14ac:dyDescent="0.25">
      <c r="A57" s="7" t="s">
        <v>29</v>
      </c>
      <c r="B57" s="8" t="s">
        <v>64</v>
      </c>
      <c r="C57" s="10" t="s">
        <v>28</v>
      </c>
      <c r="D57" s="11">
        <v>3</v>
      </c>
      <c r="E57" s="31" t="s">
        <v>80</v>
      </c>
      <c r="F57" s="11"/>
      <c r="G57" s="11" t="s">
        <v>80</v>
      </c>
      <c r="H57" s="24">
        <v>28</v>
      </c>
      <c r="I57" s="24">
        <v>1.1200000000000001</v>
      </c>
      <c r="J57" s="24">
        <v>47</v>
      </c>
      <c r="K57" s="24">
        <v>1.88</v>
      </c>
      <c r="L57" s="24">
        <v>75</v>
      </c>
      <c r="M57" s="24">
        <v>3</v>
      </c>
    </row>
    <row r="58" spans="1:13" x14ac:dyDescent="0.25">
      <c r="A58" s="7" t="s">
        <v>30</v>
      </c>
      <c r="B58" s="8" t="s">
        <v>74</v>
      </c>
      <c r="C58" s="10" t="s">
        <v>31</v>
      </c>
      <c r="D58" s="11">
        <v>4</v>
      </c>
      <c r="E58" s="31" t="s">
        <v>80</v>
      </c>
      <c r="F58" s="11" t="s">
        <v>80</v>
      </c>
      <c r="G58" s="11"/>
      <c r="H58" s="24">
        <v>28</v>
      </c>
      <c r="I58" s="24">
        <v>1.1200000000000001</v>
      </c>
      <c r="J58" s="24">
        <v>72</v>
      </c>
      <c r="K58" s="24">
        <v>2.88</v>
      </c>
      <c r="L58" s="24">
        <v>100</v>
      </c>
      <c r="M58" s="24">
        <v>4</v>
      </c>
    </row>
    <row r="59" spans="1:13" ht="29.25" x14ac:dyDescent="0.25">
      <c r="A59" s="7" t="s">
        <v>32</v>
      </c>
      <c r="B59" s="8" t="s">
        <v>65</v>
      </c>
      <c r="C59" s="10" t="s">
        <v>31</v>
      </c>
      <c r="D59" s="11">
        <v>5</v>
      </c>
      <c r="E59" s="31" t="s">
        <v>80</v>
      </c>
      <c r="F59" s="11"/>
      <c r="G59" s="11" t="s">
        <v>80</v>
      </c>
      <c r="H59" s="24">
        <v>40</v>
      </c>
      <c r="I59" s="24">
        <v>1.6</v>
      </c>
      <c r="J59" s="24">
        <v>85</v>
      </c>
      <c r="K59" s="24">
        <v>3.4</v>
      </c>
      <c r="L59" s="24">
        <v>125</v>
      </c>
      <c r="M59" s="24">
        <v>5</v>
      </c>
    </row>
    <row r="60" spans="1:13" ht="39" x14ac:dyDescent="0.25">
      <c r="A60" s="7" t="s">
        <v>34</v>
      </c>
      <c r="B60" s="8" t="s">
        <v>66</v>
      </c>
      <c r="C60" s="10" t="s">
        <v>28</v>
      </c>
      <c r="D60" s="11">
        <v>4</v>
      </c>
      <c r="E60" s="31" t="s">
        <v>80</v>
      </c>
      <c r="F60" s="11"/>
      <c r="G60" s="11" t="s">
        <v>80</v>
      </c>
      <c r="H60" s="24">
        <v>30</v>
      </c>
      <c r="I60" s="24">
        <v>1.2</v>
      </c>
      <c r="J60" s="24">
        <v>70</v>
      </c>
      <c r="K60" s="24">
        <v>2.8</v>
      </c>
      <c r="L60" s="24">
        <v>100</v>
      </c>
      <c r="M60" s="24">
        <v>4</v>
      </c>
    </row>
    <row r="61" spans="1:13" x14ac:dyDescent="0.25">
      <c r="A61" s="7" t="s">
        <v>35</v>
      </c>
      <c r="B61" s="8" t="s">
        <v>68</v>
      </c>
      <c r="C61" s="10" t="s">
        <v>28</v>
      </c>
      <c r="D61" s="11">
        <v>3</v>
      </c>
      <c r="E61" s="11"/>
      <c r="F61" s="11"/>
      <c r="G61" s="11" t="s">
        <v>80</v>
      </c>
      <c r="H61" s="24">
        <v>18</v>
      </c>
      <c r="I61" s="24">
        <v>0.72</v>
      </c>
      <c r="J61" s="24">
        <v>57</v>
      </c>
      <c r="K61" s="24">
        <v>2.2799999999999998</v>
      </c>
      <c r="L61" s="24">
        <v>75</v>
      </c>
      <c r="M61" s="24">
        <v>3</v>
      </c>
    </row>
    <row r="62" spans="1:13" ht="29.25" x14ac:dyDescent="0.25">
      <c r="A62" s="7" t="s">
        <v>36</v>
      </c>
      <c r="B62" s="32" t="s">
        <v>85</v>
      </c>
      <c r="C62" s="10" t="s">
        <v>28</v>
      </c>
      <c r="D62" s="11">
        <v>8</v>
      </c>
      <c r="E62" s="11"/>
      <c r="F62" s="11"/>
      <c r="G62" s="11" t="s">
        <v>80</v>
      </c>
      <c r="H62" s="24">
        <v>200</v>
      </c>
      <c r="I62" s="24">
        <v>8</v>
      </c>
      <c r="J62" s="24">
        <v>0</v>
      </c>
      <c r="K62" s="24">
        <v>0</v>
      </c>
      <c r="L62" s="24">
        <v>200</v>
      </c>
      <c r="M62" s="24">
        <v>8</v>
      </c>
    </row>
    <row r="63" spans="1:13" x14ac:dyDescent="0.25">
      <c r="A63" s="12"/>
      <c r="B63" s="13" t="s">
        <v>41</v>
      </c>
      <c r="C63" s="14"/>
      <c r="D63" s="15">
        <f>SUM(D56:D62)</f>
        <v>30</v>
      </c>
      <c r="E63" s="16">
        <f>SUM(E56:E62)</f>
        <v>0</v>
      </c>
      <c r="F63" s="16">
        <f>SUM(F56:F62)</f>
        <v>0</v>
      </c>
      <c r="G63" s="15">
        <f>SUM(G56:G62)</f>
        <v>0</v>
      </c>
      <c r="H63" s="15">
        <v>384</v>
      </c>
      <c r="I63" s="15">
        <f>SUM(I56:I62)</f>
        <v>15.36</v>
      </c>
      <c r="J63" s="15">
        <f>SUM(J56:J62)</f>
        <v>366</v>
      </c>
      <c r="K63" s="15">
        <f>SUM(K56:K62)</f>
        <v>14.639999999999999</v>
      </c>
      <c r="L63" s="15">
        <f>SUM(H63,J63)</f>
        <v>750</v>
      </c>
      <c r="M63" s="15">
        <f>SUM(I63,K63)</f>
        <v>30</v>
      </c>
    </row>
    <row r="65" spans="1:13" x14ac:dyDescent="0.25">
      <c r="A65" s="35" t="s">
        <v>47</v>
      </c>
      <c r="B65" s="36"/>
      <c r="C65" s="36"/>
      <c r="D65" s="37"/>
      <c r="E65" s="38" t="s">
        <v>78</v>
      </c>
      <c r="F65" s="39"/>
      <c r="G65" s="40"/>
      <c r="H65" s="3" t="s">
        <v>19</v>
      </c>
      <c r="I65" s="41" t="s">
        <v>4</v>
      </c>
      <c r="J65" s="3" t="s">
        <v>20</v>
      </c>
      <c r="K65" s="41" t="s">
        <v>4</v>
      </c>
      <c r="L65" s="33" t="s">
        <v>21</v>
      </c>
      <c r="M65" s="33" t="s">
        <v>22</v>
      </c>
    </row>
    <row r="66" spans="1:13" ht="26.25" x14ac:dyDescent="0.25">
      <c r="A66" s="4" t="s">
        <v>3</v>
      </c>
      <c r="B66" s="5" t="s">
        <v>23</v>
      </c>
      <c r="C66" s="4" t="s">
        <v>24</v>
      </c>
      <c r="D66" s="6" t="s">
        <v>4</v>
      </c>
      <c r="E66" s="3" t="s">
        <v>5</v>
      </c>
      <c r="F66" s="3" t="s">
        <v>48</v>
      </c>
      <c r="G66" s="30" t="s">
        <v>49</v>
      </c>
      <c r="H66" s="3" t="s">
        <v>25</v>
      </c>
      <c r="I66" s="42"/>
      <c r="J66" s="3" t="s">
        <v>26</v>
      </c>
      <c r="K66" s="42"/>
      <c r="L66" s="34"/>
      <c r="M66" s="34"/>
    </row>
    <row r="67" spans="1:13" x14ac:dyDescent="0.25">
      <c r="A67" s="7" t="s">
        <v>27</v>
      </c>
      <c r="B67" s="8" t="s">
        <v>51</v>
      </c>
      <c r="C67" s="10" t="s">
        <v>28</v>
      </c>
      <c r="D67" s="11">
        <v>2</v>
      </c>
      <c r="E67" s="11"/>
      <c r="F67" s="11" t="s">
        <v>80</v>
      </c>
      <c r="G67" s="11"/>
      <c r="H67" s="24">
        <v>20</v>
      </c>
      <c r="I67" s="24">
        <v>0.8</v>
      </c>
      <c r="J67" s="24">
        <v>30</v>
      </c>
      <c r="K67" s="24">
        <v>1.2</v>
      </c>
      <c r="L67" s="24">
        <v>50</v>
      </c>
      <c r="M67" s="24">
        <v>2</v>
      </c>
    </row>
    <row r="68" spans="1:13" x14ac:dyDescent="0.25">
      <c r="A68" s="7" t="s">
        <v>29</v>
      </c>
      <c r="B68" s="8" t="s">
        <v>17</v>
      </c>
      <c r="C68" s="10" t="s">
        <v>28</v>
      </c>
      <c r="D68" s="11">
        <v>2</v>
      </c>
      <c r="E68" s="31" t="s">
        <v>80</v>
      </c>
      <c r="F68" s="11" t="s">
        <v>80</v>
      </c>
      <c r="G68" s="11"/>
      <c r="H68" s="24">
        <v>35</v>
      </c>
      <c r="I68" s="24">
        <v>1.4</v>
      </c>
      <c r="J68" s="24">
        <v>15</v>
      </c>
      <c r="K68" s="24">
        <v>0.6</v>
      </c>
      <c r="L68" s="24">
        <v>50</v>
      </c>
      <c r="M68" s="24">
        <v>2</v>
      </c>
    </row>
    <row r="69" spans="1:13" ht="29.25" x14ac:dyDescent="0.25">
      <c r="A69" s="7" t="s">
        <v>30</v>
      </c>
      <c r="B69" s="8" t="s">
        <v>70</v>
      </c>
      <c r="C69" s="10" t="s">
        <v>31</v>
      </c>
      <c r="D69" s="11">
        <v>5</v>
      </c>
      <c r="E69" s="31" t="s">
        <v>80</v>
      </c>
      <c r="F69" s="11"/>
      <c r="G69" s="11" t="s">
        <v>80</v>
      </c>
      <c r="H69" s="24">
        <v>24</v>
      </c>
      <c r="I69" s="24">
        <v>0.96</v>
      </c>
      <c r="J69" s="24">
        <v>101</v>
      </c>
      <c r="K69" s="24">
        <v>4.04</v>
      </c>
      <c r="L69" s="24">
        <v>125</v>
      </c>
      <c r="M69" s="24">
        <v>5</v>
      </c>
    </row>
    <row r="70" spans="1:13" ht="29.25" x14ac:dyDescent="0.25">
      <c r="A70" s="7" t="s">
        <v>32</v>
      </c>
      <c r="B70" s="8" t="s">
        <v>67</v>
      </c>
      <c r="C70" s="10" t="s">
        <v>31</v>
      </c>
      <c r="D70" s="11">
        <v>4</v>
      </c>
      <c r="E70" s="31" t="s">
        <v>80</v>
      </c>
      <c r="F70" s="11" t="s">
        <v>80</v>
      </c>
      <c r="G70" s="11"/>
      <c r="H70" s="24">
        <v>24</v>
      </c>
      <c r="I70" s="24">
        <v>0.96</v>
      </c>
      <c r="J70" s="24">
        <v>76</v>
      </c>
      <c r="K70" s="24">
        <v>3.04</v>
      </c>
      <c r="L70" s="24">
        <v>100</v>
      </c>
      <c r="M70" s="24">
        <v>4</v>
      </c>
    </row>
    <row r="71" spans="1:13" x14ac:dyDescent="0.25">
      <c r="A71" s="7" t="s">
        <v>34</v>
      </c>
      <c r="B71" s="8" t="s">
        <v>69</v>
      </c>
      <c r="C71" s="10" t="s">
        <v>28</v>
      </c>
      <c r="D71" s="11">
        <v>10</v>
      </c>
      <c r="E71" s="11"/>
      <c r="F71" s="11"/>
      <c r="G71" s="24" t="s">
        <v>80</v>
      </c>
      <c r="H71" s="24">
        <v>18</v>
      </c>
      <c r="I71" s="24">
        <v>0.72</v>
      </c>
      <c r="J71" s="24">
        <v>232</v>
      </c>
      <c r="K71" s="24">
        <v>9.2799999999999994</v>
      </c>
      <c r="L71" s="24">
        <f>SUM(H71,J71)</f>
        <v>250</v>
      </c>
      <c r="M71" s="24">
        <v>10</v>
      </c>
    </row>
    <row r="72" spans="1:13" ht="19.5" x14ac:dyDescent="0.25">
      <c r="A72" s="7" t="s">
        <v>35</v>
      </c>
      <c r="B72" s="32" t="s">
        <v>86</v>
      </c>
      <c r="C72" s="10" t="s">
        <v>28</v>
      </c>
      <c r="D72" s="11">
        <v>4</v>
      </c>
      <c r="E72" s="11"/>
      <c r="F72" s="11"/>
      <c r="G72" s="11" t="s">
        <v>80</v>
      </c>
      <c r="H72" s="24">
        <v>175</v>
      </c>
      <c r="I72" s="24">
        <v>7</v>
      </c>
      <c r="J72" s="24"/>
      <c r="K72" s="24"/>
      <c r="L72" s="24">
        <v>175</v>
      </c>
      <c r="M72" s="24">
        <v>7</v>
      </c>
    </row>
    <row r="73" spans="1:13" x14ac:dyDescent="0.25">
      <c r="A73" s="12"/>
      <c r="B73" s="13" t="s">
        <v>41</v>
      </c>
      <c r="C73" s="14"/>
      <c r="D73" s="15">
        <f>SUM(D67:D72)</f>
        <v>27</v>
      </c>
      <c r="E73" s="15">
        <f>SUM(E67:E72)</f>
        <v>0</v>
      </c>
      <c r="F73" s="15">
        <f>SUM(F67:F72)</f>
        <v>0</v>
      </c>
      <c r="G73" s="15">
        <f>SUM(G67:G72)</f>
        <v>0</v>
      </c>
      <c r="H73" s="15">
        <f>SUM(H67:H72)</f>
        <v>296</v>
      </c>
      <c r="I73" s="15">
        <f>SUM(I67:I72)</f>
        <v>11.84</v>
      </c>
      <c r="J73" s="15">
        <f>SUM(J67:J72)</f>
        <v>454</v>
      </c>
      <c r="K73" s="15">
        <f>SUM(K67:K72)</f>
        <v>18.159999999999997</v>
      </c>
      <c r="L73" s="15">
        <f>SUM(L67:L72)</f>
        <v>750</v>
      </c>
      <c r="M73" s="15">
        <f>SUM(M67:M72)</f>
        <v>30</v>
      </c>
    </row>
    <row r="75" spans="1:13" x14ac:dyDescent="0.25">
      <c r="A75" s="12" t="s">
        <v>81</v>
      </c>
    </row>
  </sheetData>
  <mergeCells count="39">
    <mergeCell ref="M65:M66"/>
    <mergeCell ref="A54:D54"/>
    <mergeCell ref="E54:G54"/>
    <mergeCell ref="I54:I55"/>
    <mergeCell ref="K54:K55"/>
    <mergeCell ref="L54:L55"/>
    <mergeCell ref="M54:M55"/>
    <mergeCell ref="A65:D65"/>
    <mergeCell ref="E65:G65"/>
    <mergeCell ref="I65:I66"/>
    <mergeCell ref="K65:K66"/>
    <mergeCell ref="L65:L66"/>
    <mergeCell ref="M42:M43"/>
    <mergeCell ref="A32:D32"/>
    <mergeCell ref="E32:G32"/>
    <mergeCell ref="I32:I33"/>
    <mergeCell ref="K32:K33"/>
    <mergeCell ref="L32:L33"/>
    <mergeCell ref="M32:M33"/>
    <mergeCell ref="A42:D42"/>
    <mergeCell ref="E42:G42"/>
    <mergeCell ref="I42:I43"/>
    <mergeCell ref="K42:K43"/>
    <mergeCell ref="L42:L43"/>
    <mergeCell ref="A1:Z1"/>
    <mergeCell ref="A2:Z2"/>
    <mergeCell ref="A3:Z3"/>
    <mergeCell ref="M18:M19"/>
    <mergeCell ref="A4:D4"/>
    <mergeCell ref="E4:G4"/>
    <mergeCell ref="I4:I5"/>
    <mergeCell ref="K4:K5"/>
    <mergeCell ref="L4:L5"/>
    <mergeCell ref="M4:M5"/>
    <mergeCell ref="A18:D18"/>
    <mergeCell ref="E18:G18"/>
    <mergeCell ref="I18:I19"/>
    <mergeCell ref="K18:K19"/>
    <mergeCell ref="L18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2025_2026S</vt:lpstr>
      <vt:lpstr>2025_2026NS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Okulanis</dc:creator>
  <cp:lastModifiedBy>Małgorzata Okulanis</cp:lastModifiedBy>
  <dcterms:created xsi:type="dcterms:W3CDTF">2022-04-26T12:06:44Z</dcterms:created>
  <dcterms:modified xsi:type="dcterms:W3CDTF">2025-10-03T05:54:00Z</dcterms:modified>
</cp:coreProperties>
</file>